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d4da7b653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статки" sheetId="1" r:id="Rd214582b87d84085"/>
    <x:sheet xmlns:r="http://schemas.openxmlformats.org/officeDocument/2006/relationships" name="Движения" sheetId="2" r:id="R798e6757ef8d4e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######"/>
    <x:numFmt numFmtId="202" formatCode="yyyy-mm-dd"/>
  </x:numFmts>
  <x:fonts count="7">
    <x:font>
      <x:sz val="11"/>
      <x:name val="Carlito"/>
    </x:font>
    <x:font>
      <x:sz val="10"/>
      <x:color rgb="FF172036"/>
      <x:name val="Arial"/>
    </x:font>
    <x:font>
      <x:b/>
      <x:sz val="16"/>
      <x:color rgb="FF1739A6"/>
      <x:name val="Arial"/>
    </x:font>
    <x:font>
      <x:i/>
      <x:sz val="10"/>
      <x:color rgb="FF5D667A"/>
      <x:name val="Arial"/>
    </x:font>
    <x:font>
      <x:b/>
      <x:sz val="9"/>
      <x:color rgb="FF172036"/>
      <x:name val="Arial"/>
    </x:font>
    <x:font>
      <x:i/>
      <x:sz val="9"/>
      <x:color rgb="FF5D667A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BF"/>
      </x:patternFill>
    </x:fill>
    <x:fill>
      <x:patternFill patternType="solid">
        <x:fgColor rgb="FFF4F6FA"/>
      </x:patternFill>
    </x:fill>
    <x:fill>
      <x:patternFill patternType="solid">
        <x:fgColor rgb="FF1739A6"/>
      </x:patternFill>
    </x:fill>
  </x:fills>
  <x:borders count="4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7DCE8"/>
      </x:bottom>
    </x:border>
    <x:border>
      <x:top style="thin">
        <x:color rgb="FFD7DCE8"/>
      </x:top>
      <x:bottom style="thin">
        <x:color rgb="FFD7DCE8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/>
    <x:xf numFmtId="0" fontId="1" fillId="3" borderId="2" xfId="0" applyNumberFormat="1" applyFont="1" applyFill="1" applyBorder="1"/>
    <x:xf numFmtId="0" fontId="1" fillId="2" borderId="3" xfId="0" applyNumberFormat="1" applyFont="1" applyFill="1" applyBorder="1"/>
    <x:xf numFmtId="0" fontId="1" fillId="3" borderId="3" xfId="0" applyNumberFormat="1" applyFont="1" applyFill="1" applyBorder="1"/>
    <x:xf numFmtId="200" fontId="1" fillId="2" borderId="2" xfId="0" applyNumberFormat="1" applyFont="1" applyFill="1" applyBorder="1"/>
    <x:xf numFmtId="200" fontId="1" fillId="2" borderId="3" xfId="0" applyNumberFormat="1" applyFont="1" applyFill="1" applyBorder="1"/>
    <x:xf numFmtId="201" fontId="1" fillId="2" borderId="2" xfId="0" applyNumberFormat="1" applyFont="1" applyFill="1" applyBorder="1"/>
    <x:xf numFmtId="201" fontId="1" fillId="3" borderId="2" xfId="0" applyNumberFormat="1" applyFont="1" applyFill="1" applyBorder="1"/>
    <x:xf numFmtId="201" fontId="1" fillId="2" borderId="3" xfId="0" applyNumberFormat="1" applyFont="1" applyFill="1" applyBorder="1"/>
    <x:xf numFmtId="201" fontId="1" fillId="3" borderId="3" xfId="0" applyNumberFormat="1" applyFont="1" applyFill="1" applyBorder="1"/>
    <x:xf numFmtId="201" fontId="1" fillId="2" borderId="2" xfId="0" applyNumberFormat="1" applyFont="1" applyFill="1" applyBorder="1" applyAlignment="1">
      <x:alignment horizontal="right"/>
    </x:xf>
    <x:xf numFmtId="201" fontId="1" fillId="3" borderId="2" xfId="0" applyNumberFormat="1" applyFont="1" applyFill="1" applyBorder="1" applyAlignment="1">
      <x:alignment horizontal="right"/>
    </x:xf>
    <x:xf numFmtId="201" fontId="1" fillId="2" borderId="3" xfId="0" applyNumberFormat="1" applyFont="1" applyFill="1" applyBorder="1" applyAlignment="1">
      <x:alignment horizontal="right"/>
    </x:xf>
    <x:xf numFmtId="201" fontId="1" fillId="3" borderId="3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horizontal="right" vertical="center"/>
    </x:xf>
    <x:xf numFmtId="201" fontId="1" fillId="3" borderId="2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1" fontId="1" fillId="2" borderId="3" xfId="0" applyNumberFormat="1" applyFont="1" applyFill="1" applyBorder="1" applyAlignment="1">
      <x:alignment horizontal="right" vertical="center"/>
    </x:xf>
    <x:xf numFmtId="201" fontId="1" fillId="3" borderId="3" xfId="0" applyNumberFormat="1" applyFont="1" applyFill="1" applyBorder="1" applyAlignment="1">
      <x:alignment horizontal="right" vertical="center"/>
    </x:xf>
    <x:xf numFmtId="0" fontId="1" fillId="3" borderId="3" xfId="0" applyNumberFormat="1" applyFont="1" applyFill="1" applyBorder="1" applyAlignment="1">
      <x:alignment vertical="center"/>
    </x:xf>
    <x:xf numFmtId="202" fontId="1" fillId="2" borderId="2" xfId="0" applyNumberFormat="1" applyFont="1" applyFill="1" applyBorder="1"/>
    <x:xf numFmtId="202" fontId="1" fillId="2" borderId="3" xfId="0" applyNumberFormat="1" applyFont="1" applyFill="1" applyBorder="1"/>
    <x:xf numFmtId="202" fontId="1" fillId="2" borderId="2" xfId="0" applyNumberFormat="1" applyFont="1" applyFill="1" applyBorder="1" applyAlignment="1">
      <x:alignment vertical="center"/>
    </x:xf>
    <x:xf numFmtId="202" fontId="1" fillId="2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9F1D1D"/>
      </x:font>
      <x:fill>
        <x:patternFill patternType="solid">
          <x:bgColor rgb="FFFDE2E2"/>
        </x:patternFill>
      </x:fill>
    </x:dxf>
    <x:dxf>
      <x:font>
        <x:b/>
        <x:color rgb="FFA83A00"/>
      </x:font>
      <x:fill>
        <x:patternFill patternType="solid">
          <x:bgColor rgb="FFFFF0E7"/>
        </x:patternFill>
      </x:fill>
    </x:dxf>
    <x:dxf>
      <x:font>
        <x:b/>
        <x:color rgb="FF355800"/>
      </x:font>
      <x:fill>
        <x:patternFill patternType="solid">
          <x:bgColor rgb="FFEFF8D8"/>
        </x:patternFill>
      </x:fill>
    </x:dxf>
    <x:dxf>
      <x:font>
        <x:b/>
        <x:color rgb="FF9F1D1D"/>
      </x:font>
      <x:fill>
        <x:patternFill patternType="solid">
          <x:bgColor rgb="FFFDE2E2"/>
        </x:patternFill>
      </x:fill>
    </x:dxf>
    <x:dxf>
      <x:font>
        <x:b/>
        <x:color rgb="FFA83A00"/>
      </x:font>
      <x:fill>
        <x:patternFill patternType="solid">
          <x:bgColor rgb="FFFFF0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a65971c4a42a9" /><Relationship Type="http://schemas.openxmlformats.org/officeDocument/2006/relationships/theme" Target="/xl/theme/theme1.xml" Id="R567534e8289e481f" /><Relationship Type="http://schemas.openxmlformats.org/officeDocument/2006/relationships/sharedStrings" Target="/xl/sharedStrings.xml" Id="R76bff68110034c57" /><Relationship Type="http://schemas.openxmlformats.org/officeDocument/2006/relationships/worksheet" Target="/xl/worksheets/sheet1.xml" Id="Rd214582b87d84085" /><Relationship Type="http://schemas.openxmlformats.org/officeDocument/2006/relationships/worksheet" Target="/xl/worksheets/sheet2.xml" Id="R798e6757ef8d4e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9A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6" hidden="0" customWidth="1"/>
    <x:col min="3" max="3" width="1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24" hidden="0" customWidth="1"/>
  </x:cols>
  <x:sheetData>
    <x:row r="2" ht="24" customHeight="1">
      <x:c r="A2" s="29" t="str">
        <x:v>Складской учёт в Excel</x:v>
      </x:c>
      <x:c r="B2" s="30"/>
      <x:c r="C2" s="30"/>
      <x:c r="D2" s="30"/>
      <x:c r="E2" s="30"/>
      <x:c r="F2" s="30"/>
      <x:c r="G2" s="30"/>
      <x:c r="H2" s="30"/>
      <x:c r="I2" s="30"/>
    </x:row>
    <x:row r="3" ht="28" customHeight="1">
      <x:c r="A3" s="31" t="str">
        <x:v>Заполните жёлтые ячейки. Приходы и расходы подтягиваются с листа «Движения», текущий остаток и статус считаются автоматически.</x:v>
      </x:c>
      <x:c r="B3" s="31"/>
      <x:c r="C3" s="31"/>
      <x:c r="D3" s="31"/>
      <x:c r="E3" s="31"/>
      <x:c r="F3" s="31"/>
      <x:c r="G3" s="31"/>
      <x:c r="H3" s="31"/>
      <x:c r="I3" s="31"/>
    </x:row>
    <x:row r="4">
      <x:c r="A4" s="32" t="str">
        <x:v>Жёлтый — ввод</x:v>
      </x:c>
      <x:c r="B4" s="33" t="str">
        <x:v>Серый — формула</x:v>
      </x:c>
      <x:c r="C4" s="30"/>
      <x:c r="D4" s="34" t="str">
        <x:v>До 200 товаров</x:v>
      </x:c>
      <x:c r="E4" s="34"/>
      <x:c r="F4" s="34"/>
      <x:c r="G4" s="34"/>
      <x:c r="H4" s="34"/>
      <x:c r="I4" s="34" t="str">
        <x:v>Минус: проверьте даты и документы</x:v>
      </x:c>
    </x:row>
    <x:row r="5" ht="32" customHeight="1">
      <x:c r="A5" s="14" t="str">
        <x:v>Код</x:v>
      </x:c>
      <x:c r="B5" s="14" t="str">
        <x:v>Название</x:v>
      </x:c>
      <x:c r="C5" s="14" t="str">
        <x:v>Единица</x:v>
      </x:c>
      <x:c r="D5" s="14" t="str">
        <x:v>Начальный остаток</x:v>
      </x:c>
      <x:c r="E5" s="14" t="str">
        <x:v>Приход и возврат</x:v>
      </x:c>
      <x:c r="F5" s="14" t="str">
        <x:v>Расход и списание</x:v>
      </x:c>
      <x:c r="G5" s="14" t="str">
        <x:v>Текущий остаток</x:v>
      </x:c>
      <x:c r="H5" s="14" t="str">
        <x:v>Минимум</x:v>
      </x:c>
      <x:c r="I5" s="14" t="str">
        <x:v>Статус</x:v>
      </x:c>
    </x:row>
    <x:row r="6">
      <x:c r="A6" s="35" t="str">
        <x:v>001</x:v>
      </x:c>
      <x:c r="B6" s="36" t="str">
        <x:v>Кофе в зёрнах</x:v>
      </x:c>
      <x:c r="C6" s="36" t="str">
        <x:v>шт</x:v>
      </x:c>
      <x:c r="D6" s="37" t="n">
        <x:v>12</x:v>
      </x:c>
      <x:c r="E6" s="38" t="n">
        <x:f>IF($A6="","",SUMIFS('Движения'!$H$6:$H$505,'Движения'!$C$6:$C$505,$A6,'Движения'!$H$6:$H$505,"&gt;0"))</x:f>
        <x:v>20</x:v>
      </x:c>
      <x:c r="F6" s="38" t="n">
        <x:f>IF($A6="","",-SUMIFS('Движения'!$H$6:$H$505,'Движения'!$C$6:$C$505,$A6,'Движения'!$H$6:$H$505,"&lt;0"))</x:f>
        <x:v>4</x:v>
      </x:c>
      <x:c r="G6" s="38" t="n">
        <x:f>IF($A6="","",$D6+$E6-$F6)</x:f>
        <x:v>28</x:v>
      </x:c>
      <x:c r="H6" s="37" t="n">
        <x:v>10</x:v>
      </x:c>
      <x:c r="I6" s="39" t="str">
        <x:f>IF($A6="","",IF($G6&lt;0,"Отрицательный остаток",IF($H6="","Укажите минимум",IF($G6&lt;=$H6,"Ниже минимума","Достаточно"))))</x:f>
        <x:v>Достаточно</x:v>
      </x:c>
    </x:row>
    <x:row r="7">
      <x:c r="A7" s="40" t="str">
        <x:v>002</x:v>
      </x:c>
      <x:c r="B7" s="41" t="str">
        <x:v>Чай травяной</x:v>
      </x:c>
      <x:c r="C7" s="41" t="str">
        <x:v>уп</x:v>
      </x:c>
      <x:c r="D7" s="42" t="n">
        <x:v>5</x:v>
      </x:c>
      <x:c r="E7" s="43" t="n">
        <x:f>IF($A7="","",SUMIFS('Движения'!$H$6:$H$505,'Движения'!$C$6:$C$505,$A7,'Движения'!$H$6:$H$505,"&gt;0"))</x:f>
        <x:v>12</x:v>
      </x:c>
      <x:c r="F7" s="43" t="n">
        <x:f>IF($A7="","",-SUMIFS('Движения'!$H$6:$H$505,'Движения'!$C$6:$C$505,$A7,'Движения'!$H$6:$H$505,"&lt;0"))</x:f>
        <x:v>3</x:v>
      </x:c>
      <x:c r="G7" s="43" t="n">
        <x:f>IF($A7="","",$D7+$E7-$F7)</x:f>
        <x:v>14</x:v>
      </x:c>
      <x:c r="H7" s="42" t="n">
        <x:v>5</x:v>
      </x:c>
      <x:c r="I7" s="44" t="str">
        <x:f>IF($A7="","",IF($G7&lt;0,"Отрицательный остаток",IF($H7="","Укажите минимум",IF($G7&lt;=$H7,"Ниже минимума","Достаточно"))))</x:f>
        <x:v>Достаточно</x:v>
      </x:c>
    </x:row>
    <x:row r="8">
      <x:c r="A8" s="40" t="str">
        <x:v>003</x:v>
      </x:c>
      <x:c r="B8" s="41" t="str">
        <x:v>Сахар</x:v>
      </x:c>
      <x:c r="C8" s="41" t="str">
        <x:v>кг</x:v>
      </x:c>
      <x:c r="D8" s="42" t="n">
        <x:v>8</x:v>
      </x:c>
      <x:c r="E8" s="43" t="n">
        <x:f>IF($A8="","",SUMIFS('Движения'!$H$6:$H$505,'Движения'!$C$6:$C$505,$A8,'Движения'!$H$6:$H$505,"&gt;0"))</x:f>
        <x:v>0</x:v>
      </x:c>
      <x:c r="F8" s="43" t="n">
        <x:f>IF($A8="","",-SUMIFS('Движения'!$H$6:$H$505,'Движения'!$C$6:$C$505,$A8,'Движения'!$H$6:$H$505,"&lt;0"))</x:f>
        <x:v>1</x:v>
      </x:c>
      <x:c r="G8" s="43" t="n">
        <x:f>IF($A8="","",$D8+$E8-$F8)</x:f>
        <x:v>7</x:v>
      </x:c>
      <x:c r="H8" s="42" t="n">
        <x:v>8</x:v>
      </x:c>
      <x:c r="I8" s="44" t="str">
        <x:f>IF($A8="","",IF($G8&lt;0,"Отрицательный остаток",IF($H8="","Укажите минимум",IF($G8&lt;=$H8,"Ниже минимума","Достаточно"))))</x:f>
        <x:v>Ниже минимума</x:v>
      </x:c>
    </x:row>
    <x:row r="9">
      <x:c r="A9" s="40"/>
      <x:c r="B9" s="41"/>
      <x:c r="C9" s="41"/>
      <x:c r="D9" s="42"/>
      <x:c r="E9" s="43" t="str">
        <x:f>IF($A9="","",SUMIFS('Движения'!$H$6:$H$505,'Движения'!$C$6:$C$505,$A9,'Движения'!$H$6:$H$505,"&gt;0"))</x:f>
      </x:c>
      <x:c r="F9" s="43" t="str">
        <x:f>IF($A9="","",-SUMIFS('Движения'!$H$6:$H$505,'Движения'!$C$6:$C$505,$A9,'Движения'!$H$6:$H$505,"&lt;0"))</x:f>
      </x:c>
      <x:c r="G9" s="43" t="str">
        <x:f>IF($A9="","",$D9+$E9-$F9)</x:f>
      </x:c>
      <x:c r="H9" s="42"/>
      <x:c r="I9" s="44" t="str">
        <x:f>IF($A9="","",IF($G9&lt;0,"Отрицательный остаток",IF($H9="","Укажите минимум",IF($G9&lt;=$H9,"Ниже минимума","Достаточно"))))</x:f>
      </x:c>
    </x:row>
    <x:row r="10">
      <x:c r="A10" s="40"/>
      <x:c r="B10" s="41"/>
      <x:c r="C10" s="41"/>
      <x:c r="D10" s="42"/>
      <x:c r="E10" s="43" t="str">
        <x:f>IF($A10="","",SUMIFS('Движения'!$H$6:$H$505,'Движения'!$C$6:$C$505,$A10,'Движения'!$H$6:$H$505,"&gt;0"))</x:f>
      </x:c>
      <x:c r="F10" s="43" t="str">
        <x:f>IF($A10="","",-SUMIFS('Движения'!$H$6:$H$505,'Движения'!$C$6:$C$505,$A10,'Движения'!$H$6:$H$505,"&lt;0"))</x:f>
      </x:c>
      <x:c r="G10" s="43" t="str">
        <x:f>IF($A10="","",$D10+$E10-$F10)</x:f>
      </x:c>
      <x:c r="H10" s="42"/>
      <x:c r="I10" s="44" t="str">
        <x:f>IF($A10="","",IF($G10&lt;0,"Отрицательный остаток",IF($H10="","Укажите минимум",IF($G10&lt;=$H10,"Ниже минимума","Достаточно"))))</x:f>
      </x:c>
    </x:row>
    <x:row r="11">
      <x:c r="A11" s="40"/>
      <x:c r="B11" s="41"/>
      <x:c r="C11" s="41"/>
      <x:c r="D11" s="42"/>
      <x:c r="E11" s="43" t="str">
        <x:f>IF($A11="","",SUMIFS('Движения'!$H$6:$H$505,'Движения'!$C$6:$C$505,$A11,'Движения'!$H$6:$H$505,"&gt;0"))</x:f>
      </x:c>
      <x:c r="F11" s="43" t="str">
        <x:f>IF($A11="","",-SUMIFS('Движения'!$H$6:$H$505,'Движения'!$C$6:$C$505,$A11,'Движения'!$H$6:$H$505,"&lt;0"))</x:f>
      </x:c>
      <x:c r="G11" s="43" t="str">
        <x:f>IF($A11="","",$D11+$E11-$F11)</x:f>
      </x:c>
      <x:c r="H11" s="42"/>
      <x:c r="I11" s="44" t="str">
        <x:f>IF($A11="","",IF($G11&lt;0,"Отрицательный остаток",IF($H11="","Укажите минимум",IF($G11&lt;=$H11,"Ниже минимума","Достаточно"))))</x:f>
      </x:c>
    </x:row>
    <x:row r="12">
      <x:c r="A12" s="40"/>
      <x:c r="B12" s="41"/>
      <x:c r="C12" s="41"/>
      <x:c r="D12" s="42"/>
      <x:c r="E12" s="43" t="str">
        <x:f>IF($A12="","",SUMIFS('Движения'!$H$6:$H$505,'Движения'!$C$6:$C$505,$A12,'Движения'!$H$6:$H$505,"&gt;0"))</x:f>
      </x:c>
      <x:c r="F12" s="43" t="str">
        <x:f>IF($A12="","",-SUMIFS('Движения'!$H$6:$H$505,'Движения'!$C$6:$C$505,$A12,'Движения'!$H$6:$H$505,"&lt;0"))</x:f>
      </x:c>
      <x:c r="G12" s="43" t="str">
        <x:f>IF($A12="","",$D12+$E12-$F12)</x:f>
      </x:c>
      <x:c r="H12" s="42"/>
      <x:c r="I12" s="44" t="str">
        <x:f>IF($A12="","",IF($G12&lt;0,"Отрицательный остаток",IF($H12="","Укажите минимум",IF($G12&lt;=$H12,"Ниже минимума","Достаточно"))))</x:f>
      </x:c>
    </x:row>
    <x:row r="13">
      <x:c r="A13" s="40"/>
      <x:c r="B13" s="41"/>
      <x:c r="C13" s="41"/>
      <x:c r="D13" s="42"/>
      <x:c r="E13" s="43" t="str">
        <x:f>IF($A13="","",SUMIFS('Движения'!$H$6:$H$505,'Движения'!$C$6:$C$505,$A13,'Движения'!$H$6:$H$505,"&gt;0"))</x:f>
      </x:c>
      <x:c r="F13" s="43" t="str">
        <x:f>IF($A13="","",-SUMIFS('Движения'!$H$6:$H$505,'Движения'!$C$6:$C$505,$A13,'Движения'!$H$6:$H$505,"&lt;0"))</x:f>
      </x:c>
      <x:c r="G13" s="43" t="str">
        <x:f>IF($A13="","",$D13+$E13-$F13)</x:f>
      </x:c>
      <x:c r="H13" s="42"/>
      <x:c r="I13" s="44" t="str">
        <x:f>IF($A13="","",IF($G13&lt;0,"Отрицательный остаток",IF($H13="","Укажите минимум",IF($G13&lt;=$H13,"Ниже минимума","Достаточно"))))</x:f>
      </x:c>
    </x:row>
    <x:row r="14">
      <x:c r="A14" s="40"/>
      <x:c r="B14" s="41"/>
      <x:c r="C14" s="41"/>
      <x:c r="D14" s="42"/>
      <x:c r="E14" s="43" t="str">
        <x:f>IF($A14="","",SUMIFS('Движения'!$H$6:$H$505,'Движения'!$C$6:$C$505,$A14,'Движения'!$H$6:$H$505,"&gt;0"))</x:f>
      </x:c>
      <x:c r="F14" s="43" t="str">
        <x:f>IF($A14="","",-SUMIFS('Движения'!$H$6:$H$505,'Движения'!$C$6:$C$505,$A14,'Движения'!$H$6:$H$505,"&lt;0"))</x:f>
      </x:c>
      <x:c r="G14" s="43" t="str">
        <x:f>IF($A14="","",$D14+$E14-$F14)</x:f>
      </x:c>
      <x:c r="H14" s="42"/>
      <x:c r="I14" s="44" t="str">
        <x:f>IF($A14="","",IF($G14&lt;0,"Отрицательный остаток",IF($H14="","Укажите минимум",IF($G14&lt;=$H14,"Ниже минимума","Достаточно"))))</x:f>
      </x:c>
    </x:row>
    <x:row r="15">
      <x:c r="A15" s="40"/>
      <x:c r="B15" s="41"/>
      <x:c r="C15" s="41"/>
      <x:c r="D15" s="42"/>
      <x:c r="E15" s="43" t="str">
        <x:f>IF($A15="","",SUMIFS('Движения'!$H$6:$H$505,'Движения'!$C$6:$C$505,$A15,'Движения'!$H$6:$H$505,"&gt;0"))</x:f>
      </x:c>
      <x:c r="F15" s="43" t="str">
        <x:f>IF($A15="","",-SUMIFS('Движения'!$H$6:$H$505,'Движения'!$C$6:$C$505,$A15,'Движения'!$H$6:$H$505,"&lt;0"))</x:f>
      </x:c>
      <x:c r="G15" s="43" t="str">
        <x:f>IF($A15="","",$D15+$E15-$F15)</x:f>
      </x:c>
      <x:c r="H15" s="42"/>
      <x:c r="I15" s="44" t="str">
        <x:f>IF($A15="","",IF($G15&lt;0,"Отрицательный остаток",IF($H15="","Укажите минимум",IF($G15&lt;=$H15,"Ниже минимума","Достаточно"))))</x:f>
      </x:c>
    </x:row>
    <x:row r="16">
      <x:c r="A16" s="40"/>
      <x:c r="B16" s="41"/>
      <x:c r="C16" s="41"/>
      <x:c r="D16" s="42"/>
      <x:c r="E16" s="43" t="str">
        <x:f>IF($A16="","",SUMIFS('Движения'!$H$6:$H$505,'Движения'!$C$6:$C$505,$A16,'Движения'!$H$6:$H$505,"&gt;0"))</x:f>
      </x:c>
      <x:c r="F16" s="43" t="str">
        <x:f>IF($A16="","",-SUMIFS('Движения'!$H$6:$H$505,'Движения'!$C$6:$C$505,$A16,'Движения'!$H$6:$H$505,"&lt;0"))</x:f>
      </x:c>
      <x:c r="G16" s="43" t="str">
        <x:f>IF($A16="","",$D16+$E16-$F16)</x:f>
      </x:c>
      <x:c r="H16" s="42"/>
      <x:c r="I16" s="44" t="str">
        <x:f>IF($A16="","",IF($G16&lt;0,"Отрицательный остаток",IF($H16="","Укажите минимум",IF($G16&lt;=$H16,"Ниже минимума","Достаточно"))))</x:f>
      </x:c>
    </x:row>
    <x:row r="17">
      <x:c r="A17" s="40"/>
      <x:c r="B17" s="41"/>
      <x:c r="C17" s="41"/>
      <x:c r="D17" s="42"/>
      <x:c r="E17" s="43" t="str">
        <x:f>IF($A17="","",SUMIFS('Движения'!$H$6:$H$505,'Движения'!$C$6:$C$505,$A17,'Движения'!$H$6:$H$505,"&gt;0"))</x:f>
      </x:c>
      <x:c r="F17" s="43" t="str">
        <x:f>IF($A17="","",-SUMIFS('Движения'!$H$6:$H$505,'Движения'!$C$6:$C$505,$A17,'Движения'!$H$6:$H$505,"&lt;0"))</x:f>
      </x:c>
      <x:c r="G17" s="43" t="str">
        <x:f>IF($A17="","",$D17+$E17-$F17)</x:f>
      </x:c>
      <x:c r="H17" s="42"/>
      <x:c r="I17" s="44" t="str">
        <x:f>IF($A17="","",IF($G17&lt;0,"Отрицательный остаток",IF($H17="","Укажите минимум",IF($G17&lt;=$H17,"Ниже минимума","Достаточно"))))</x:f>
      </x:c>
    </x:row>
    <x:row r="18">
      <x:c r="A18" s="40"/>
      <x:c r="B18" s="41"/>
      <x:c r="C18" s="41"/>
      <x:c r="D18" s="42"/>
      <x:c r="E18" s="43" t="str">
        <x:f>IF($A18="","",SUMIFS('Движения'!$H$6:$H$505,'Движения'!$C$6:$C$505,$A18,'Движения'!$H$6:$H$505,"&gt;0"))</x:f>
      </x:c>
      <x:c r="F18" s="43" t="str">
        <x:f>IF($A18="","",-SUMIFS('Движения'!$H$6:$H$505,'Движения'!$C$6:$C$505,$A18,'Движения'!$H$6:$H$505,"&lt;0"))</x:f>
      </x:c>
      <x:c r="G18" s="43" t="str">
        <x:f>IF($A18="","",$D18+$E18-$F18)</x:f>
      </x:c>
      <x:c r="H18" s="42"/>
      <x:c r="I18" s="44" t="str">
        <x:f>IF($A18="","",IF($G18&lt;0,"Отрицательный остаток",IF($H18="","Укажите минимум",IF($G18&lt;=$H18,"Ниже минимума","Достаточно"))))</x:f>
      </x:c>
    </x:row>
    <x:row r="19">
      <x:c r="A19" s="40"/>
      <x:c r="B19" s="41"/>
      <x:c r="C19" s="41"/>
      <x:c r="D19" s="42"/>
      <x:c r="E19" s="43" t="str">
        <x:f>IF($A19="","",SUMIFS('Движения'!$H$6:$H$505,'Движения'!$C$6:$C$505,$A19,'Движения'!$H$6:$H$505,"&gt;0"))</x:f>
      </x:c>
      <x:c r="F19" s="43" t="str">
        <x:f>IF($A19="","",-SUMIFS('Движения'!$H$6:$H$505,'Движения'!$C$6:$C$505,$A19,'Движения'!$H$6:$H$505,"&lt;0"))</x:f>
      </x:c>
      <x:c r="G19" s="43" t="str">
        <x:f>IF($A19="","",$D19+$E19-$F19)</x:f>
      </x:c>
      <x:c r="H19" s="42"/>
      <x:c r="I19" s="44" t="str">
        <x:f>IF($A19="","",IF($G19&lt;0,"Отрицательный остаток",IF($H19="","Укажите минимум",IF($G19&lt;=$H19,"Ниже минимума","Достаточно"))))</x:f>
      </x:c>
    </x:row>
    <x:row r="20">
      <x:c r="A20" s="40"/>
      <x:c r="B20" s="41"/>
      <x:c r="C20" s="41"/>
      <x:c r="D20" s="42"/>
      <x:c r="E20" s="43" t="str">
        <x:f>IF($A20="","",SUMIFS('Движения'!$H$6:$H$505,'Движения'!$C$6:$C$505,$A20,'Движения'!$H$6:$H$505,"&gt;0"))</x:f>
      </x:c>
      <x:c r="F20" s="43" t="str">
        <x:f>IF($A20="","",-SUMIFS('Движения'!$H$6:$H$505,'Движения'!$C$6:$C$505,$A20,'Движения'!$H$6:$H$505,"&lt;0"))</x:f>
      </x:c>
      <x:c r="G20" s="43" t="str">
        <x:f>IF($A20="","",$D20+$E20-$F20)</x:f>
      </x:c>
      <x:c r="H20" s="42"/>
      <x:c r="I20" s="44" t="str">
        <x:f>IF($A20="","",IF($G20&lt;0,"Отрицательный остаток",IF($H20="","Укажите минимум",IF($G20&lt;=$H20,"Ниже минимума","Достаточно"))))</x:f>
      </x:c>
    </x:row>
    <x:row r="21">
      <x:c r="A21" s="40"/>
      <x:c r="B21" s="41"/>
      <x:c r="C21" s="41"/>
      <x:c r="D21" s="42"/>
      <x:c r="E21" s="43" t="str">
        <x:f>IF($A21="","",SUMIFS('Движения'!$H$6:$H$505,'Движения'!$C$6:$C$505,$A21,'Движения'!$H$6:$H$505,"&gt;0"))</x:f>
      </x:c>
      <x:c r="F21" s="43" t="str">
        <x:f>IF($A21="","",-SUMIFS('Движения'!$H$6:$H$505,'Движения'!$C$6:$C$505,$A21,'Движения'!$H$6:$H$505,"&lt;0"))</x:f>
      </x:c>
      <x:c r="G21" s="43" t="str">
        <x:f>IF($A21="","",$D21+$E21-$F21)</x:f>
      </x:c>
      <x:c r="H21" s="42"/>
      <x:c r="I21" s="44" t="str">
        <x:f>IF($A21="","",IF($G21&lt;0,"Отрицательный остаток",IF($H21="","Укажите минимум",IF($G21&lt;=$H21,"Ниже минимума","Достаточно"))))</x:f>
      </x:c>
    </x:row>
    <x:row r="22">
      <x:c r="A22" s="40"/>
      <x:c r="B22" s="41"/>
      <x:c r="C22" s="41"/>
      <x:c r="D22" s="42"/>
      <x:c r="E22" s="43" t="str">
        <x:f>IF($A22="","",SUMIFS('Движения'!$H$6:$H$505,'Движения'!$C$6:$C$505,$A22,'Движения'!$H$6:$H$505,"&gt;0"))</x:f>
      </x:c>
      <x:c r="F22" s="43" t="str">
        <x:f>IF($A22="","",-SUMIFS('Движения'!$H$6:$H$505,'Движения'!$C$6:$C$505,$A22,'Движения'!$H$6:$H$505,"&lt;0"))</x:f>
      </x:c>
      <x:c r="G22" s="43" t="str">
        <x:f>IF($A22="","",$D22+$E22-$F22)</x:f>
      </x:c>
      <x:c r="H22" s="42"/>
      <x:c r="I22" s="44" t="str">
        <x:f>IF($A22="","",IF($G22&lt;0,"Отрицательный остаток",IF($H22="","Укажите минимум",IF($G22&lt;=$H22,"Ниже минимума","Достаточно"))))</x:f>
      </x:c>
    </x:row>
    <x:row r="23">
      <x:c r="A23" s="40"/>
      <x:c r="B23" s="41"/>
      <x:c r="C23" s="41"/>
      <x:c r="D23" s="42"/>
      <x:c r="E23" s="43" t="str">
        <x:f>IF($A23="","",SUMIFS('Движения'!$H$6:$H$505,'Движения'!$C$6:$C$505,$A23,'Движения'!$H$6:$H$505,"&gt;0"))</x:f>
      </x:c>
      <x:c r="F23" s="43" t="str">
        <x:f>IF($A23="","",-SUMIFS('Движения'!$H$6:$H$505,'Движения'!$C$6:$C$505,$A23,'Движения'!$H$6:$H$505,"&lt;0"))</x:f>
      </x:c>
      <x:c r="G23" s="43" t="str">
        <x:f>IF($A23="","",$D23+$E23-$F23)</x:f>
      </x:c>
      <x:c r="H23" s="42"/>
      <x:c r="I23" s="44" t="str">
        <x:f>IF($A23="","",IF($G23&lt;0,"Отрицательный остаток",IF($H23="","Укажите минимум",IF($G23&lt;=$H23,"Ниже минимума","Достаточно"))))</x:f>
      </x:c>
    </x:row>
    <x:row r="24">
      <x:c r="A24" s="40"/>
      <x:c r="B24" s="41"/>
      <x:c r="C24" s="41"/>
      <x:c r="D24" s="42"/>
      <x:c r="E24" s="43" t="str">
        <x:f>IF($A24="","",SUMIFS('Движения'!$H$6:$H$505,'Движения'!$C$6:$C$505,$A24,'Движения'!$H$6:$H$505,"&gt;0"))</x:f>
      </x:c>
      <x:c r="F24" s="43" t="str">
        <x:f>IF($A24="","",-SUMIFS('Движения'!$H$6:$H$505,'Движения'!$C$6:$C$505,$A24,'Движения'!$H$6:$H$505,"&lt;0"))</x:f>
      </x:c>
      <x:c r="G24" s="43" t="str">
        <x:f>IF($A24="","",$D24+$E24-$F24)</x:f>
      </x:c>
      <x:c r="H24" s="42"/>
      <x:c r="I24" s="44" t="str">
        <x:f>IF($A24="","",IF($G24&lt;0,"Отрицательный остаток",IF($H24="","Укажите минимум",IF($G24&lt;=$H24,"Ниже минимума","Достаточно"))))</x:f>
      </x:c>
    </x:row>
    <x:row r="25">
      <x:c r="A25" s="40"/>
      <x:c r="B25" s="41"/>
      <x:c r="C25" s="41"/>
      <x:c r="D25" s="42"/>
      <x:c r="E25" s="43" t="str">
        <x:f>IF($A25="","",SUMIFS('Движения'!$H$6:$H$505,'Движения'!$C$6:$C$505,$A25,'Движения'!$H$6:$H$505,"&gt;0"))</x:f>
      </x:c>
      <x:c r="F25" s="43" t="str">
        <x:f>IF($A25="","",-SUMIFS('Движения'!$H$6:$H$505,'Движения'!$C$6:$C$505,$A25,'Движения'!$H$6:$H$505,"&lt;0"))</x:f>
      </x:c>
      <x:c r="G25" s="43" t="str">
        <x:f>IF($A25="","",$D25+$E25-$F25)</x:f>
      </x:c>
      <x:c r="H25" s="42"/>
      <x:c r="I25" s="44" t="str">
        <x:f>IF($A25="","",IF($G25&lt;0,"Отрицательный остаток",IF($H25="","Укажите минимум",IF($G25&lt;=$H25,"Ниже минимума","Достаточно"))))</x:f>
      </x:c>
    </x:row>
    <x:row r="26">
      <x:c r="A26" s="40"/>
      <x:c r="B26" s="41"/>
      <x:c r="C26" s="41"/>
      <x:c r="D26" s="42"/>
      <x:c r="E26" s="43" t="str">
        <x:f>IF($A26="","",SUMIFS('Движения'!$H$6:$H$505,'Движения'!$C$6:$C$505,$A26,'Движения'!$H$6:$H$505,"&gt;0"))</x:f>
      </x:c>
      <x:c r="F26" s="43" t="str">
        <x:f>IF($A26="","",-SUMIFS('Движения'!$H$6:$H$505,'Движения'!$C$6:$C$505,$A26,'Движения'!$H$6:$H$505,"&lt;0"))</x:f>
      </x:c>
      <x:c r="G26" s="43" t="str">
        <x:f>IF($A26="","",$D26+$E26-$F26)</x:f>
      </x:c>
      <x:c r="H26" s="42"/>
      <x:c r="I26" s="44" t="str">
        <x:f>IF($A26="","",IF($G26&lt;0,"Отрицательный остаток",IF($H26="","Укажите минимум",IF($G26&lt;=$H26,"Ниже минимума","Достаточно"))))</x:f>
      </x:c>
    </x:row>
    <x:row r="27">
      <x:c r="A27" s="40"/>
      <x:c r="B27" s="41"/>
      <x:c r="C27" s="41"/>
      <x:c r="D27" s="42"/>
      <x:c r="E27" s="43" t="str">
        <x:f>IF($A27="","",SUMIFS('Движения'!$H$6:$H$505,'Движения'!$C$6:$C$505,$A27,'Движения'!$H$6:$H$505,"&gt;0"))</x:f>
      </x:c>
      <x:c r="F27" s="43" t="str">
        <x:f>IF($A27="","",-SUMIFS('Движения'!$H$6:$H$505,'Движения'!$C$6:$C$505,$A27,'Движения'!$H$6:$H$505,"&lt;0"))</x:f>
      </x:c>
      <x:c r="G27" s="43" t="str">
        <x:f>IF($A27="","",$D27+$E27-$F27)</x:f>
      </x:c>
      <x:c r="H27" s="42"/>
      <x:c r="I27" s="44" t="str">
        <x:f>IF($A27="","",IF($G27&lt;0,"Отрицательный остаток",IF($H27="","Укажите минимум",IF($G27&lt;=$H27,"Ниже минимума","Достаточно"))))</x:f>
      </x:c>
    </x:row>
    <x:row r="28">
      <x:c r="A28" s="40"/>
      <x:c r="B28" s="41"/>
      <x:c r="C28" s="41"/>
      <x:c r="D28" s="42"/>
      <x:c r="E28" s="43" t="str">
        <x:f>IF($A28="","",SUMIFS('Движения'!$H$6:$H$505,'Движения'!$C$6:$C$505,$A28,'Движения'!$H$6:$H$505,"&gt;0"))</x:f>
      </x:c>
      <x:c r="F28" s="43" t="str">
        <x:f>IF($A28="","",-SUMIFS('Движения'!$H$6:$H$505,'Движения'!$C$6:$C$505,$A28,'Движения'!$H$6:$H$505,"&lt;0"))</x:f>
      </x:c>
      <x:c r="G28" s="43" t="str">
        <x:f>IF($A28="","",$D28+$E28-$F28)</x:f>
      </x:c>
      <x:c r="H28" s="42"/>
      <x:c r="I28" s="44" t="str">
        <x:f>IF($A28="","",IF($G28&lt;0,"Отрицательный остаток",IF($H28="","Укажите минимум",IF($G28&lt;=$H28,"Ниже минимума","Достаточно"))))</x:f>
      </x:c>
    </x:row>
    <x:row r="29">
      <x:c r="A29" s="40"/>
      <x:c r="B29" s="41"/>
      <x:c r="C29" s="41"/>
      <x:c r="D29" s="42"/>
      <x:c r="E29" s="43" t="str">
        <x:f>IF($A29="","",SUMIFS('Движения'!$H$6:$H$505,'Движения'!$C$6:$C$505,$A29,'Движения'!$H$6:$H$505,"&gt;0"))</x:f>
      </x:c>
      <x:c r="F29" s="43" t="str">
        <x:f>IF($A29="","",-SUMIFS('Движения'!$H$6:$H$505,'Движения'!$C$6:$C$505,$A29,'Движения'!$H$6:$H$505,"&lt;0"))</x:f>
      </x:c>
      <x:c r="G29" s="43" t="str">
        <x:f>IF($A29="","",$D29+$E29-$F29)</x:f>
      </x:c>
      <x:c r="H29" s="42"/>
      <x:c r="I29" s="44" t="str">
        <x:f>IF($A29="","",IF($G29&lt;0,"Отрицательный остаток",IF($H29="","Укажите минимум",IF($G29&lt;=$H29,"Ниже минимума","Достаточно"))))</x:f>
      </x:c>
    </x:row>
    <x:row r="30">
      <x:c r="A30" s="40"/>
      <x:c r="B30" s="41"/>
      <x:c r="C30" s="41"/>
      <x:c r="D30" s="42"/>
      <x:c r="E30" s="43" t="str">
        <x:f>IF($A30="","",SUMIFS('Движения'!$H$6:$H$505,'Движения'!$C$6:$C$505,$A30,'Движения'!$H$6:$H$505,"&gt;0"))</x:f>
      </x:c>
      <x:c r="F30" s="43" t="str">
        <x:f>IF($A30="","",-SUMIFS('Движения'!$H$6:$H$505,'Движения'!$C$6:$C$505,$A30,'Движения'!$H$6:$H$505,"&lt;0"))</x:f>
      </x:c>
      <x:c r="G30" s="43" t="str">
        <x:f>IF($A30="","",$D30+$E30-$F30)</x:f>
      </x:c>
      <x:c r="H30" s="42"/>
      <x:c r="I30" s="44" t="str">
        <x:f>IF($A30="","",IF($G30&lt;0,"Отрицательный остаток",IF($H30="","Укажите минимум",IF($G30&lt;=$H30,"Ниже минимума","Достаточно"))))</x:f>
      </x:c>
    </x:row>
    <x:row r="31">
      <x:c r="A31" s="40"/>
      <x:c r="B31" s="41"/>
      <x:c r="C31" s="41"/>
      <x:c r="D31" s="42"/>
      <x:c r="E31" s="43" t="str">
        <x:f>IF($A31="","",SUMIFS('Движения'!$H$6:$H$505,'Движения'!$C$6:$C$505,$A31,'Движения'!$H$6:$H$505,"&gt;0"))</x:f>
      </x:c>
      <x:c r="F31" s="43" t="str">
        <x:f>IF($A31="","",-SUMIFS('Движения'!$H$6:$H$505,'Движения'!$C$6:$C$505,$A31,'Движения'!$H$6:$H$505,"&lt;0"))</x:f>
      </x:c>
      <x:c r="G31" s="43" t="str">
        <x:f>IF($A31="","",$D31+$E31-$F31)</x:f>
      </x:c>
      <x:c r="H31" s="42"/>
      <x:c r="I31" s="44" t="str">
        <x:f>IF($A31="","",IF($G31&lt;0,"Отрицательный остаток",IF($H31="","Укажите минимум",IF($G31&lt;=$H31,"Ниже минимума","Достаточно"))))</x:f>
      </x:c>
    </x:row>
    <x:row r="32">
      <x:c r="A32" s="40"/>
      <x:c r="B32" s="41"/>
      <x:c r="C32" s="41"/>
      <x:c r="D32" s="42"/>
      <x:c r="E32" s="43" t="str">
        <x:f>IF($A32="","",SUMIFS('Движения'!$H$6:$H$505,'Движения'!$C$6:$C$505,$A32,'Движения'!$H$6:$H$505,"&gt;0"))</x:f>
      </x:c>
      <x:c r="F32" s="43" t="str">
        <x:f>IF($A32="","",-SUMIFS('Движения'!$H$6:$H$505,'Движения'!$C$6:$C$505,$A32,'Движения'!$H$6:$H$505,"&lt;0"))</x:f>
      </x:c>
      <x:c r="G32" s="43" t="str">
        <x:f>IF($A32="","",$D32+$E32-$F32)</x:f>
      </x:c>
      <x:c r="H32" s="42"/>
      <x:c r="I32" s="44" t="str">
        <x:f>IF($A32="","",IF($G32&lt;0,"Отрицательный остаток",IF($H32="","Укажите минимум",IF($G32&lt;=$H32,"Ниже минимума","Достаточно"))))</x:f>
      </x:c>
    </x:row>
    <x:row r="33">
      <x:c r="A33" s="40"/>
      <x:c r="B33" s="41"/>
      <x:c r="C33" s="41"/>
      <x:c r="D33" s="42"/>
      <x:c r="E33" s="43" t="str">
        <x:f>IF($A33="","",SUMIFS('Движения'!$H$6:$H$505,'Движения'!$C$6:$C$505,$A33,'Движения'!$H$6:$H$505,"&gt;0"))</x:f>
      </x:c>
      <x:c r="F33" s="43" t="str">
        <x:f>IF($A33="","",-SUMIFS('Движения'!$H$6:$H$505,'Движения'!$C$6:$C$505,$A33,'Движения'!$H$6:$H$505,"&lt;0"))</x:f>
      </x:c>
      <x:c r="G33" s="43" t="str">
        <x:f>IF($A33="","",$D33+$E33-$F33)</x:f>
      </x:c>
      <x:c r="H33" s="42"/>
      <x:c r="I33" s="44" t="str">
        <x:f>IF($A33="","",IF($G33&lt;0,"Отрицательный остаток",IF($H33="","Укажите минимум",IF($G33&lt;=$H33,"Ниже минимума","Достаточно"))))</x:f>
      </x:c>
    </x:row>
    <x:row r="34">
      <x:c r="A34" s="40"/>
      <x:c r="B34" s="41"/>
      <x:c r="C34" s="41"/>
      <x:c r="D34" s="42"/>
      <x:c r="E34" s="43" t="str">
        <x:f>IF($A34="","",SUMIFS('Движения'!$H$6:$H$505,'Движения'!$C$6:$C$505,$A34,'Движения'!$H$6:$H$505,"&gt;0"))</x:f>
      </x:c>
      <x:c r="F34" s="43" t="str">
        <x:f>IF($A34="","",-SUMIFS('Движения'!$H$6:$H$505,'Движения'!$C$6:$C$505,$A34,'Движения'!$H$6:$H$505,"&lt;0"))</x:f>
      </x:c>
      <x:c r="G34" s="43" t="str">
        <x:f>IF($A34="","",$D34+$E34-$F34)</x:f>
      </x:c>
      <x:c r="H34" s="42"/>
      <x:c r="I34" s="44" t="str">
        <x:f>IF($A34="","",IF($G34&lt;0,"Отрицательный остаток",IF($H34="","Укажите минимум",IF($G34&lt;=$H34,"Ниже минимума","Достаточно"))))</x:f>
      </x:c>
    </x:row>
    <x:row r="35">
      <x:c r="A35" s="40"/>
      <x:c r="B35" s="41"/>
      <x:c r="C35" s="41"/>
      <x:c r="D35" s="42"/>
      <x:c r="E35" s="43" t="str">
        <x:f>IF($A35="","",SUMIFS('Движения'!$H$6:$H$505,'Движения'!$C$6:$C$505,$A35,'Движения'!$H$6:$H$505,"&gt;0"))</x:f>
      </x:c>
      <x:c r="F35" s="43" t="str">
        <x:f>IF($A35="","",-SUMIFS('Движения'!$H$6:$H$505,'Движения'!$C$6:$C$505,$A35,'Движения'!$H$6:$H$505,"&lt;0"))</x:f>
      </x:c>
      <x:c r="G35" s="43" t="str">
        <x:f>IF($A35="","",$D35+$E35-$F35)</x:f>
      </x:c>
      <x:c r="H35" s="42"/>
      <x:c r="I35" s="44" t="str">
        <x:f>IF($A35="","",IF($G35&lt;0,"Отрицательный остаток",IF($H35="","Укажите минимум",IF($G35&lt;=$H35,"Ниже минимума","Достаточно"))))</x:f>
      </x:c>
    </x:row>
    <x:row r="36">
      <x:c r="A36" s="40"/>
      <x:c r="B36" s="41"/>
      <x:c r="C36" s="41"/>
      <x:c r="D36" s="42"/>
      <x:c r="E36" s="43" t="str">
        <x:f>IF($A36="","",SUMIFS('Движения'!$H$6:$H$505,'Движения'!$C$6:$C$505,$A36,'Движения'!$H$6:$H$505,"&gt;0"))</x:f>
      </x:c>
      <x:c r="F36" s="43" t="str">
        <x:f>IF($A36="","",-SUMIFS('Движения'!$H$6:$H$505,'Движения'!$C$6:$C$505,$A36,'Движения'!$H$6:$H$505,"&lt;0"))</x:f>
      </x:c>
      <x:c r="G36" s="43" t="str">
        <x:f>IF($A36="","",$D36+$E36-$F36)</x:f>
      </x:c>
      <x:c r="H36" s="42"/>
      <x:c r="I36" s="44" t="str">
        <x:f>IF($A36="","",IF($G36&lt;0,"Отрицательный остаток",IF($H36="","Укажите минимум",IF($G36&lt;=$H36,"Ниже минимума","Достаточно"))))</x:f>
      </x:c>
    </x:row>
    <x:row r="37">
      <x:c r="A37" s="40"/>
      <x:c r="B37" s="41"/>
      <x:c r="C37" s="41"/>
      <x:c r="D37" s="42"/>
      <x:c r="E37" s="43" t="str">
        <x:f>IF($A37="","",SUMIFS('Движения'!$H$6:$H$505,'Движения'!$C$6:$C$505,$A37,'Движения'!$H$6:$H$505,"&gt;0"))</x:f>
      </x:c>
      <x:c r="F37" s="43" t="str">
        <x:f>IF($A37="","",-SUMIFS('Движения'!$H$6:$H$505,'Движения'!$C$6:$C$505,$A37,'Движения'!$H$6:$H$505,"&lt;0"))</x:f>
      </x:c>
      <x:c r="G37" s="43" t="str">
        <x:f>IF($A37="","",$D37+$E37-$F37)</x:f>
      </x:c>
      <x:c r="H37" s="42"/>
      <x:c r="I37" s="44" t="str">
        <x:f>IF($A37="","",IF($G37&lt;0,"Отрицательный остаток",IF($H37="","Укажите минимум",IF($G37&lt;=$H37,"Ниже минимума","Достаточно"))))</x:f>
      </x:c>
    </x:row>
    <x:row r="38">
      <x:c r="A38" s="40"/>
      <x:c r="B38" s="41"/>
      <x:c r="C38" s="41"/>
      <x:c r="D38" s="42"/>
      <x:c r="E38" s="43" t="str">
        <x:f>IF($A38="","",SUMIFS('Движения'!$H$6:$H$505,'Движения'!$C$6:$C$505,$A38,'Движения'!$H$6:$H$505,"&gt;0"))</x:f>
      </x:c>
      <x:c r="F38" s="43" t="str">
        <x:f>IF($A38="","",-SUMIFS('Движения'!$H$6:$H$505,'Движения'!$C$6:$C$505,$A38,'Движения'!$H$6:$H$505,"&lt;0"))</x:f>
      </x:c>
      <x:c r="G38" s="43" t="str">
        <x:f>IF($A38="","",$D38+$E38-$F38)</x:f>
      </x:c>
      <x:c r="H38" s="42"/>
      <x:c r="I38" s="44" t="str">
        <x:f>IF($A38="","",IF($G38&lt;0,"Отрицательный остаток",IF($H38="","Укажите минимум",IF($G38&lt;=$H38,"Ниже минимума","Достаточно"))))</x:f>
      </x:c>
    </x:row>
    <x:row r="39">
      <x:c r="A39" s="40"/>
      <x:c r="B39" s="41"/>
      <x:c r="C39" s="41"/>
      <x:c r="D39" s="42"/>
      <x:c r="E39" s="43" t="str">
        <x:f>IF($A39="","",SUMIFS('Движения'!$H$6:$H$505,'Движения'!$C$6:$C$505,$A39,'Движения'!$H$6:$H$505,"&gt;0"))</x:f>
      </x:c>
      <x:c r="F39" s="43" t="str">
        <x:f>IF($A39="","",-SUMIFS('Движения'!$H$6:$H$505,'Движения'!$C$6:$C$505,$A39,'Движения'!$H$6:$H$505,"&lt;0"))</x:f>
      </x:c>
      <x:c r="G39" s="43" t="str">
        <x:f>IF($A39="","",$D39+$E39-$F39)</x:f>
      </x:c>
      <x:c r="H39" s="42"/>
      <x:c r="I39" s="44" t="str">
        <x:f>IF($A39="","",IF($G39&lt;0,"Отрицательный остаток",IF($H39="","Укажите минимум",IF($G39&lt;=$H39,"Ниже минимума","Достаточно"))))</x:f>
      </x:c>
    </x:row>
    <x:row r="40">
      <x:c r="A40" s="40"/>
      <x:c r="B40" s="41"/>
      <x:c r="C40" s="41"/>
      <x:c r="D40" s="42"/>
      <x:c r="E40" s="43" t="str">
        <x:f>IF($A40="","",SUMIFS('Движения'!$H$6:$H$505,'Движения'!$C$6:$C$505,$A40,'Движения'!$H$6:$H$505,"&gt;0"))</x:f>
      </x:c>
      <x:c r="F40" s="43" t="str">
        <x:f>IF($A40="","",-SUMIFS('Движения'!$H$6:$H$505,'Движения'!$C$6:$C$505,$A40,'Движения'!$H$6:$H$505,"&lt;0"))</x:f>
      </x:c>
      <x:c r="G40" s="43" t="str">
        <x:f>IF($A40="","",$D40+$E40-$F40)</x:f>
      </x:c>
      <x:c r="H40" s="42"/>
      <x:c r="I40" s="44" t="str">
        <x:f>IF($A40="","",IF($G40&lt;0,"Отрицательный остаток",IF($H40="","Укажите минимум",IF($G40&lt;=$H40,"Ниже минимума","Достаточно"))))</x:f>
      </x:c>
    </x:row>
    <x:row r="41">
      <x:c r="A41" s="40"/>
      <x:c r="B41" s="41"/>
      <x:c r="C41" s="41"/>
      <x:c r="D41" s="42"/>
      <x:c r="E41" s="43" t="str">
        <x:f>IF($A41="","",SUMIFS('Движения'!$H$6:$H$505,'Движения'!$C$6:$C$505,$A41,'Движения'!$H$6:$H$505,"&gt;0"))</x:f>
      </x:c>
      <x:c r="F41" s="43" t="str">
        <x:f>IF($A41="","",-SUMIFS('Движения'!$H$6:$H$505,'Движения'!$C$6:$C$505,$A41,'Движения'!$H$6:$H$505,"&lt;0"))</x:f>
      </x:c>
      <x:c r="G41" s="43" t="str">
        <x:f>IF($A41="","",$D41+$E41-$F41)</x:f>
      </x:c>
      <x:c r="H41" s="42"/>
      <x:c r="I41" s="44" t="str">
        <x:f>IF($A41="","",IF($G41&lt;0,"Отрицательный остаток",IF($H41="","Укажите минимум",IF($G41&lt;=$H41,"Ниже минимума","Достаточно"))))</x:f>
      </x:c>
    </x:row>
    <x:row r="42">
      <x:c r="A42" s="40"/>
      <x:c r="B42" s="41"/>
      <x:c r="C42" s="41"/>
      <x:c r="D42" s="42"/>
      <x:c r="E42" s="43" t="str">
        <x:f>IF($A42="","",SUMIFS('Движения'!$H$6:$H$505,'Движения'!$C$6:$C$505,$A42,'Движения'!$H$6:$H$505,"&gt;0"))</x:f>
      </x:c>
      <x:c r="F42" s="43" t="str">
        <x:f>IF($A42="","",-SUMIFS('Движения'!$H$6:$H$505,'Движения'!$C$6:$C$505,$A42,'Движения'!$H$6:$H$505,"&lt;0"))</x:f>
      </x:c>
      <x:c r="G42" s="43" t="str">
        <x:f>IF($A42="","",$D42+$E42-$F42)</x:f>
      </x:c>
      <x:c r="H42" s="42"/>
      <x:c r="I42" s="44" t="str">
        <x:f>IF($A42="","",IF($G42&lt;0,"Отрицательный остаток",IF($H42="","Укажите минимум",IF($G42&lt;=$H42,"Ниже минимума","Достаточно"))))</x:f>
      </x:c>
    </x:row>
    <x:row r="43">
      <x:c r="A43" s="40"/>
      <x:c r="B43" s="41"/>
      <x:c r="C43" s="41"/>
      <x:c r="D43" s="42"/>
      <x:c r="E43" s="43" t="str">
        <x:f>IF($A43="","",SUMIFS('Движения'!$H$6:$H$505,'Движения'!$C$6:$C$505,$A43,'Движения'!$H$6:$H$505,"&gt;0"))</x:f>
      </x:c>
      <x:c r="F43" s="43" t="str">
        <x:f>IF($A43="","",-SUMIFS('Движения'!$H$6:$H$505,'Движения'!$C$6:$C$505,$A43,'Движения'!$H$6:$H$505,"&lt;0"))</x:f>
      </x:c>
      <x:c r="G43" s="43" t="str">
        <x:f>IF($A43="","",$D43+$E43-$F43)</x:f>
      </x:c>
      <x:c r="H43" s="42"/>
      <x:c r="I43" s="44" t="str">
        <x:f>IF($A43="","",IF($G43&lt;0,"Отрицательный остаток",IF($H43="","Укажите минимум",IF($G43&lt;=$H43,"Ниже минимума","Достаточно"))))</x:f>
      </x:c>
    </x:row>
    <x:row r="44">
      <x:c r="A44" s="40"/>
      <x:c r="B44" s="41"/>
      <x:c r="C44" s="41"/>
      <x:c r="D44" s="42"/>
      <x:c r="E44" s="43" t="str">
        <x:f>IF($A44="","",SUMIFS('Движения'!$H$6:$H$505,'Движения'!$C$6:$C$505,$A44,'Движения'!$H$6:$H$505,"&gt;0"))</x:f>
      </x:c>
      <x:c r="F44" s="43" t="str">
        <x:f>IF($A44="","",-SUMIFS('Движения'!$H$6:$H$505,'Движения'!$C$6:$C$505,$A44,'Движения'!$H$6:$H$505,"&lt;0"))</x:f>
      </x:c>
      <x:c r="G44" s="43" t="str">
        <x:f>IF($A44="","",$D44+$E44-$F44)</x:f>
      </x:c>
      <x:c r="H44" s="42"/>
      <x:c r="I44" s="44" t="str">
        <x:f>IF($A44="","",IF($G44&lt;0,"Отрицательный остаток",IF($H44="","Укажите минимум",IF($G44&lt;=$H44,"Ниже минимума","Достаточно"))))</x:f>
      </x:c>
    </x:row>
    <x:row r="45">
      <x:c r="A45" s="40"/>
      <x:c r="B45" s="41"/>
      <x:c r="C45" s="41"/>
      <x:c r="D45" s="42"/>
      <x:c r="E45" s="43" t="str">
        <x:f>IF($A45="","",SUMIFS('Движения'!$H$6:$H$505,'Движения'!$C$6:$C$505,$A45,'Движения'!$H$6:$H$505,"&gt;0"))</x:f>
      </x:c>
      <x:c r="F45" s="43" t="str">
        <x:f>IF($A45="","",-SUMIFS('Движения'!$H$6:$H$505,'Движения'!$C$6:$C$505,$A45,'Движения'!$H$6:$H$505,"&lt;0"))</x:f>
      </x:c>
      <x:c r="G45" s="43" t="str">
        <x:f>IF($A45="","",$D45+$E45-$F45)</x:f>
      </x:c>
      <x:c r="H45" s="42"/>
      <x:c r="I45" s="44" t="str">
        <x:f>IF($A45="","",IF($G45&lt;0,"Отрицательный остаток",IF($H45="","Укажите минимум",IF($G45&lt;=$H45,"Ниже минимума","Достаточно"))))</x:f>
      </x:c>
    </x:row>
    <x:row r="46">
      <x:c r="A46" s="40"/>
      <x:c r="B46" s="41"/>
      <x:c r="C46" s="41"/>
      <x:c r="D46" s="42"/>
      <x:c r="E46" s="43" t="str">
        <x:f>IF($A46="","",SUMIFS('Движения'!$H$6:$H$505,'Движения'!$C$6:$C$505,$A46,'Движения'!$H$6:$H$505,"&gt;0"))</x:f>
      </x:c>
      <x:c r="F46" s="43" t="str">
        <x:f>IF($A46="","",-SUMIFS('Движения'!$H$6:$H$505,'Движения'!$C$6:$C$505,$A46,'Движения'!$H$6:$H$505,"&lt;0"))</x:f>
      </x:c>
      <x:c r="G46" s="43" t="str">
        <x:f>IF($A46="","",$D46+$E46-$F46)</x:f>
      </x:c>
      <x:c r="H46" s="42"/>
      <x:c r="I46" s="44" t="str">
        <x:f>IF($A46="","",IF($G46&lt;0,"Отрицательный остаток",IF($H46="","Укажите минимум",IF($G46&lt;=$H46,"Ниже минимума","Достаточно"))))</x:f>
      </x:c>
    </x:row>
    <x:row r="47">
      <x:c r="A47" s="40"/>
      <x:c r="B47" s="41"/>
      <x:c r="C47" s="41"/>
      <x:c r="D47" s="42"/>
      <x:c r="E47" s="43" t="str">
        <x:f>IF($A47="","",SUMIFS('Движения'!$H$6:$H$505,'Движения'!$C$6:$C$505,$A47,'Движения'!$H$6:$H$505,"&gt;0"))</x:f>
      </x:c>
      <x:c r="F47" s="43" t="str">
        <x:f>IF($A47="","",-SUMIFS('Движения'!$H$6:$H$505,'Движения'!$C$6:$C$505,$A47,'Движения'!$H$6:$H$505,"&lt;0"))</x:f>
      </x:c>
      <x:c r="G47" s="43" t="str">
        <x:f>IF($A47="","",$D47+$E47-$F47)</x:f>
      </x:c>
      <x:c r="H47" s="42"/>
      <x:c r="I47" s="44" t="str">
        <x:f>IF($A47="","",IF($G47&lt;0,"Отрицательный остаток",IF($H47="","Укажите минимум",IF($G47&lt;=$H47,"Ниже минимума","Достаточно"))))</x:f>
      </x:c>
    </x:row>
    <x:row r="48">
      <x:c r="A48" s="40"/>
      <x:c r="B48" s="41"/>
      <x:c r="C48" s="41"/>
      <x:c r="D48" s="42"/>
      <x:c r="E48" s="43" t="str">
        <x:f>IF($A48="","",SUMIFS('Движения'!$H$6:$H$505,'Движения'!$C$6:$C$505,$A48,'Движения'!$H$6:$H$505,"&gt;0"))</x:f>
      </x:c>
      <x:c r="F48" s="43" t="str">
        <x:f>IF($A48="","",-SUMIFS('Движения'!$H$6:$H$505,'Движения'!$C$6:$C$505,$A48,'Движения'!$H$6:$H$505,"&lt;0"))</x:f>
      </x:c>
      <x:c r="G48" s="43" t="str">
        <x:f>IF($A48="","",$D48+$E48-$F48)</x:f>
      </x:c>
      <x:c r="H48" s="42"/>
      <x:c r="I48" s="44" t="str">
        <x:f>IF($A48="","",IF($G48&lt;0,"Отрицательный остаток",IF($H48="","Укажите минимум",IF($G48&lt;=$H48,"Ниже минимума","Достаточно"))))</x:f>
      </x:c>
    </x:row>
    <x:row r="49">
      <x:c r="A49" s="40"/>
      <x:c r="B49" s="41"/>
      <x:c r="C49" s="41"/>
      <x:c r="D49" s="42"/>
      <x:c r="E49" s="43" t="str">
        <x:f>IF($A49="","",SUMIFS('Движения'!$H$6:$H$505,'Движения'!$C$6:$C$505,$A49,'Движения'!$H$6:$H$505,"&gt;0"))</x:f>
      </x:c>
      <x:c r="F49" s="43" t="str">
        <x:f>IF($A49="","",-SUMIFS('Движения'!$H$6:$H$505,'Движения'!$C$6:$C$505,$A49,'Движения'!$H$6:$H$505,"&lt;0"))</x:f>
      </x:c>
      <x:c r="G49" s="43" t="str">
        <x:f>IF($A49="","",$D49+$E49-$F49)</x:f>
      </x:c>
      <x:c r="H49" s="42"/>
      <x:c r="I49" s="44" t="str">
        <x:f>IF($A49="","",IF($G49&lt;0,"Отрицательный остаток",IF($H49="","Укажите минимум",IF($G49&lt;=$H49,"Ниже минимума","Достаточно"))))</x:f>
      </x:c>
    </x:row>
    <x:row r="50">
      <x:c r="A50" s="40"/>
      <x:c r="B50" s="41"/>
      <x:c r="C50" s="41"/>
      <x:c r="D50" s="42"/>
      <x:c r="E50" s="43" t="str">
        <x:f>IF($A50="","",SUMIFS('Движения'!$H$6:$H$505,'Движения'!$C$6:$C$505,$A50,'Движения'!$H$6:$H$505,"&gt;0"))</x:f>
      </x:c>
      <x:c r="F50" s="43" t="str">
        <x:f>IF($A50="","",-SUMIFS('Движения'!$H$6:$H$505,'Движения'!$C$6:$C$505,$A50,'Движения'!$H$6:$H$505,"&lt;0"))</x:f>
      </x:c>
      <x:c r="G50" s="43" t="str">
        <x:f>IF($A50="","",$D50+$E50-$F50)</x:f>
      </x:c>
      <x:c r="H50" s="42"/>
      <x:c r="I50" s="44" t="str">
        <x:f>IF($A50="","",IF($G50&lt;0,"Отрицательный остаток",IF($H50="","Укажите минимум",IF($G50&lt;=$H50,"Ниже минимума","Достаточно"))))</x:f>
      </x:c>
    </x:row>
    <x:row r="51">
      <x:c r="A51" s="40"/>
      <x:c r="B51" s="41"/>
      <x:c r="C51" s="41"/>
      <x:c r="D51" s="42"/>
      <x:c r="E51" s="43" t="str">
        <x:f>IF($A51="","",SUMIFS('Движения'!$H$6:$H$505,'Движения'!$C$6:$C$505,$A51,'Движения'!$H$6:$H$505,"&gt;0"))</x:f>
      </x:c>
      <x:c r="F51" s="43" t="str">
        <x:f>IF($A51="","",-SUMIFS('Движения'!$H$6:$H$505,'Движения'!$C$6:$C$505,$A51,'Движения'!$H$6:$H$505,"&lt;0"))</x:f>
      </x:c>
      <x:c r="G51" s="43" t="str">
        <x:f>IF($A51="","",$D51+$E51-$F51)</x:f>
      </x:c>
      <x:c r="H51" s="42"/>
      <x:c r="I51" s="44" t="str">
        <x:f>IF($A51="","",IF($G51&lt;0,"Отрицательный остаток",IF($H51="","Укажите минимум",IF($G51&lt;=$H51,"Ниже минимума","Достаточно"))))</x:f>
      </x:c>
    </x:row>
    <x:row r="52">
      <x:c r="A52" s="40"/>
      <x:c r="B52" s="41"/>
      <x:c r="C52" s="41"/>
      <x:c r="D52" s="42"/>
      <x:c r="E52" s="43" t="str">
        <x:f>IF($A52="","",SUMIFS('Движения'!$H$6:$H$505,'Движения'!$C$6:$C$505,$A52,'Движения'!$H$6:$H$505,"&gt;0"))</x:f>
      </x:c>
      <x:c r="F52" s="43" t="str">
        <x:f>IF($A52="","",-SUMIFS('Движения'!$H$6:$H$505,'Движения'!$C$6:$C$505,$A52,'Движения'!$H$6:$H$505,"&lt;0"))</x:f>
      </x:c>
      <x:c r="G52" s="43" t="str">
        <x:f>IF($A52="","",$D52+$E52-$F52)</x:f>
      </x:c>
      <x:c r="H52" s="42"/>
      <x:c r="I52" s="44" t="str">
        <x:f>IF($A52="","",IF($G52&lt;0,"Отрицательный остаток",IF($H52="","Укажите минимум",IF($G52&lt;=$H52,"Ниже минимума","Достаточно"))))</x:f>
      </x:c>
    </x:row>
    <x:row r="53">
      <x:c r="A53" s="40"/>
      <x:c r="B53" s="41"/>
      <x:c r="C53" s="41"/>
      <x:c r="D53" s="42"/>
      <x:c r="E53" s="43" t="str">
        <x:f>IF($A53="","",SUMIFS('Движения'!$H$6:$H$505,'Движения'!$C$6:$C$505,$A53,'Движения'!$H$6:$H$505,"&gt;0"))</x:f>
      </x:c>
      <x:c r="F53" s="43" t="str">
        <x:f>IF($A53="","",-SUMIFS('Движения'!$H$6:$H$505,'Движения'!$C$6:$C$505,$A53,'Движения'!$H$6:$H$505,"&lt;0"))</x:f>
      </x:c>
      <x:c r="G53" s="43" t="str">
        <x:f>IF($A53="","",$D53+$E53-$F53)</x:f>
      </x:c>
      <x:c r="H53" s="42"/>
      <x:c r="I53" s="44" t="str">
        <x:f>IF($A53="","",IF($G53&lt;0,"Отрицательный остаток",IF($H53="","Укажите минимум",IF($G53&lt;=$H53,"Ниже минимума","Достаточно"))))</x:f>
      </x:c>
    </x:row>
    <x:row r="54">
      <x:c r="A54" s="40"/>
      <x:c r="B54" s="41"/>
      <x:c r="C54" s="41"/>
      <x:c r="D54" s="42"/>
      <x:c r="E54" s="43" t="str">
        <x:f>IF($A54="","",SUMIFS('Движения'!$H$6:$H$505,'Движения'!$C$6:$C$505,$A54,'Движения'!$H$6:$H$505,"&gt;0"))</x:f>
      </x:c>
      <x:c r="F54" s="43" t="str">
        <x:f>IF($A54="","",-SUMIFS('Движения'!$H$6:$H$505,'Движения'!$C$6:$C$505,$A54,'Движения'!$H$6:$H$505,"&lt;0"))</x:f>
      </x:c>
      <x:c r="G54" s="43" t="str">
        <x:f>IF($A54="","",$D54+$E54-$F54)</x:f>
      </x:c>
      <x:c r="H54" s="42"/>
      <x:c r="I54" s="44" t="str">
        <x:f>IF($A54="","",IF($G54&lt;0,"Отрицательный остаток",IF($H54="","Укажите минимум",IF($G54&lt;=$H54,"Ниже минимума","Достаточно"))))</x:f>
      </x:c>
    </x:row>
    <x:row r="55">
      <x:c r="A55" s="40"/>
      <x:c r="B55" s="41"/>
      <x:c r="C55" s="41"/>
      <x:c r="D55" s="42"/>
      <x:c r="E55" s="43" t="str">
        <x:f>IF($A55="","",SUMIFS('Движения'!$H$6:$H$505,'Движения'!$C$6:$C$505,$A55,'Движения'!$H$6:$H$505,"&gt;0"))</x:f>
      </x:c>
      <x:c r="F55" s="43" t="str">
        <x:f>IF($A55="","",-SUMIFS('Движения'!$H$6:$H$505,'Движения'!$C$6:$C$505,$A55,'Движения'!$H$6:$H$505,"&lt;0"))</x:f>
      </x:c>
      <x:c r="G55" s="43" t="str">
        <x:f>IF($A55="","",$D55+$E55-$F55)</x:f>
      </x:c>
      <x:c r="H55" s="42"/>
      <x:c r="I55" s="44" t="str">
        <x:f>IF($A55="","",IF($G55&lt;0,"Отрицательный остаток",IF($H55="","Укажите минимум",IF($G55&lt;=$H55,"Ниже минимума","Достаточно"))))</x:f>
      </x:c>
    </x:row>
    <x:row r="56">
      <x:c r="A56" s="40"/>
      <x:c r="B56" s="41"/>
      <x:c r="C56" s="41"/>
      <x:c r="D56" s="42"/>
      <x:c r="E56" s="43" t="str">
        <x:f>IF($A56="","",SUMIFS('Движения'!$H$6:$H$505,'Движения'!$C$6:$C$505,$A56,'Движения'!$H$6:$H$505,"&gt;0"))</x:f>
      </x:c>
      <x:c r="F56" s="43" t="str">
        <x:f>IF($A56="","",-SUMIFS('Движения'!$H$6:$H$505,'Движения'!$C$6:$C$505,$A56,'Движения'!$H$6:$H$505,"&lt;0"))</x:f>
      </x:c>
      <x:c r="G56" s="43" t="str">
        <x:f>IF($A56="","",$D56+$E56-$F56)</x:f>
      </x:c>
      <x:c r="H56" s="42"/>
      <x:c r="I56" s="44" t="str">
        <x:f>IF($A56="","",IF($G56&lt;0,"Отрицательный остаток",IF($H56="","Укажите минимум",IF($G56&lt;=$H56,"Ниже минимума","Достаточно"))))</x:f>
      </x:c>
    </x:row>
    <x:row r="57">
      <x:c r="A57" s="40"/>
      <x:c r="B57" s="41"/>
      <x:c r="C57" s="41"/>
      <x:c r="D57" s="42"/>
      <x:c r="E57" s="43" t="str">
        <x:f>IF($A57="","",SUMIFS('Движения'!$H$6:$H$505,'Движения'!$C$6:$C$505,$A57,'Движения'!$H$6:$H$505,"&gt;0"))</x:f>
      </x:c>
      <x:c r="F57" s="43" t="str">
        <x:f>IF($A57="","",-SUMIFS('Движения'!$H$6:$H$505,'Движения'!$C$6:$C$505,$A57,'Движения'!$H$6:$H$505,"&lt;0"))</x:f>
      </x:c>
      <x:c r="G57" s="43" t="str">
        <x:f>IF($A57="","",$D57+$E57-$F57)</x:f>
      </x:c>
      <x:c r="H57" s="42"/>
      <x:c r="I57" s="44" t="str">
        <x:f>IF($A57="","",IF($G57&lt;0,"Отрицательный остаток",IF($H57="","Укажите минимум",IF($G57&lt;=$H57,"Ниже минимума","Достаточно"))))</x:f>
      </x:c>
    </x:row>
    <x:row r="58">
      <x:c r="A58" s="40"/>
      <x:c r="B58" s="41"/>
      <x:c r="C58" s="41"/>
      <x:c r="D58" s="42"/>
      <x:c r="E58" s="43" t="str">
        <x:f>IF($A58="","",SUMIFS('Движения'!$H$6:$H$505,'Движения'!$C$6:$C$505,$A58,'Движения'!$H$6:$H$505,"&gt;0"))</x:f>
      </x:c>
      <x:c r="F58" s="43" t="str">
        <x:f>IF($A58="","",-SUMIFS('Движения'!$H$6:$H$505,'Движения'!$C$6:$C$505,$A58,'Движения'!$H$6:$H$505,"&lt;0"))</x:f>
      </x:c>
      <x:c r="G58" s="43" t="str">
        <x:f>IF($A58="","",$D58+$E58-$F58)</x:f>
      </x:c>
      <x:c r="H58" s="42"/>
      <x:c r="I58" s="44" t="str">
        <x:f>IF($A58="","",IF($G58&lt;0,"Отрицательный остаток",IF($H58="","Укажите минимум",IF($G58&lt;=$H58,"Ниже минимума","Достаточно"))))</x:f>
      </x:c>
    </x:row>
    <x:row r="59">
      <x:c r="A59" s="40"/>
      <x:c r="B59" s="41"/>
      <x:c r="C59" s="41"/>
      <x:c r="D59" s="42"/>
      <x:c r="E59" s="43" t="str">
        <x:f>IF($A59="","",SUMIFS('Движения'!$H$6:$H$505,'Движения'!$C$6:$C$505,$A59,'Движения'!$H$6:$H$505,"&gt;0"))</x:f>
      </x:c>
      <x:c r="F59" s="43" t="str">
        <x:f>IF($A59="","",-SUMIFS('Движения'!$H$6:$H$505,'Движения'!$C$6:$C$505,$A59,'Движения'!$H$6:$H$505,"&lt;0"))</x:f>
      </x:c>
      <x:c r="G59" s="43" t="str">
        <x:f>IF($A59="","",$D59+$E59-$F59)</x:f>
      </x:c>
      <x:c r="H59" s="42"/>
      <x:c r="I59" s="44" t="str">
        <x:f>IF($A59="","",IF($G59&lt;0,"Отрицательный остаток",IF($H59="","Укажите минимум",IF($G59&lt;=$H59,"Ниже минимума","Достаточно"))))</x:f>
      </x:c>
    </x:row>
    <x:row r="60">
      <x:c r="A60" s="40"/>
      <x:c r="B60" s="41"/>
      <x:c r="C60" s="41"/>
      <x:c r="D60" s="42"/>
      <x:c r="E60" s="43" t="str">
        <x:f>IF($A60="","",SUMIFS('Движения'!$H$6:$H$505,'Движения'!$C$6:$C$505,$A60,'Движения'!$H$6:$H$505,"&gt;0"))</x:f>
      </x:c>
      <x:c r="F60" s="43" t="str">
        <x:f>IF($A60="","",-SUMIFS('Движения'!$H$6:$H$505,'Движения'!$C$6:$C$505,$A60,'Движения'!$H$6:$H$505,"&lt;0"))</x:f>
      </x:c>
      <x:c r="G60" s="43" t="str">
        <x:f>IF($A60="","",$D60+$E60-$F60)</x:f>
      </x:c>
      <x:c r="H60" s="42"/>
      <x:c r="I60" s="44" t="str">
        <x:f>IF($A60="","",IF($G60&lt;0,"Отрицательный остаток",IF($H60="","Укажите минимум",IF($G60&lt;=$H60,"Ниже минимума","Достаточно"))))</x:f>
      </x:c>
    </x:row>
    <x:row r="61">
      <x:c r="A61" s="40"/>
      <x:c r="B61" s="41"/>
      <x:c r="C61" s="41"/>
      <x:c r="D61" s="42"/>
      <x:c r="E61" s="43" t="str">
        <x:f>IF($A61="","",SUMIFS('Движения'!$H$6:$H$505,'Движения'!$C$6:$C$505,$A61,'Движения'!$H$6:$H$505,"&gt;0"))</x:f>
      </x:c>
      <x:c r="F61" s="43" t="str">
        <x:f>IF($A61="","",-SUMIFS('Движения'!$H$6:$H$505,'Движения'!$C$6:$C$505,$A61,'Движения'!$H$6:$H$505,"&lt;0"))</x:f>
      </x:c>
      <x:c r="G61" s="43" t="str">
        <x:f>IF($A61="","",$D61+$E61-$F61)</x:f>
      </x:c>
      <x:c r="H61" s="42"/>
      <x:c r="I61" s="44" t="str">
        <x:f>IF($A61="","",IF($G61&lt;0,"Отрицательный остаток",IF($H61="","Укажите минимум",IF($G61&lt;=$H61,"Ниже минимума","Достаточно"))))</x:f>
      </x:c>
    </x:row>
    <x:row r="62">
      <x:c r="A62" s="40"/>
      <x:c r="B62" s="41"/>
      <x:c r="C62" s="41"/>
      <x:c r="D62" s="42"/>
      <x:c r="E62" s="43" t="str">
        <x:f>IF($A62="","",SUMIFS('Движения'!$H$6:$H$505,'Движения'!$C$6:$C$505,$A62,'Движения'!$H$6:$H$505,"&gt;0"))</x:f>
      </x:c>
      <x:c r="F62" s="43" t="str">
        <x:f>IF($A62="","",-SUMIFS('Движения'!$H$6:$H$505,'Движения'!$C$6:$C$505,$A62,'Движения'!$H$6:$H$505,"&lt;0"))</x:f>
      </x:c>
      <x:c r="G62" s="43" t="str">
        <x:f>IF($A62="","",$D62+$E62-$F62)</x:f>
      </x:c>
      <x:c r="H62" s="42"/>
      <x:c r="I62" s="44" t="str">
        <x:f>IF($A62="","",IF($G62&lt;0,"Отрицательный остаток",IF($H62="","Укажите минимум",IF($G62&lt;=$H62,"Ниже минимума","Достаточно"))))</x:f>
      </x:c>
    </x:row>
    <x:row r="63">
      <x:c r="A63" s="40"/>
      <x:c r="B63" s="41"/>
      <x:c r="C63" s="41"/>
      <x:c r="D63" s="42"/>
      <x:c r="E63" s="43" t="str">
        <x:f>IF($A63="","",SUMIFS('Движения'!$H$6:$H$505,'Движения'!$C$6:$C$505,$A63,'Движения'!$H$6:$H$505,"&gt;0"))</x:f>
      </x:c>
      <x:c r="F63" s="43" t="str">
        <x:f>IF($A63="","",-SUMIFS('Движения'!$H$6:$H$505,'Движения'!$C$6:$C$505,$A63,'Движения'!$H$6:$H$505,"&lt;0"))</x:f>
      </x:c>
      <x:c r="G63" s="43" t="str">
        <x:f>IF($A63="","",$D63+$E63-$F63)</x:f>
      </x:c>
      <x:c r="H63" s="42"/>
      <x:c r="I63" s="44" t="str">
        <x:f>IF($A63="","",IF($G63&lt;0,"Отрицательный остаток",IF($H63="","Укажите минимум",IF($G63&lt;=$H63,"Ниже минимума","Достаточно"))))</x:f>
      </x:c>
    </x:row>
    <x:row r="64">
      <x:c r="A64" s="40"/>
      <x:c r="B64" s="41"/>
      <x:c r="C64" s="41"/>
      <x:c r="D64" s="42"/>
      <x:c r="E64" s="43" t="str">
        <x:f>IF($A64="","",SUMIFS('Движения'!$H$6:$H$505,'Движения'!$C$6:$C$505,$A64,'Движения'!$H$6:$H$505,"&gt;0"))</x:f>
      </x:c>
      <x:c r="F64" s="43" t="str">
        <x:f>IF($A64="","",-SUMIFS('Движения'!$H$6:$H$505,'Движения'!$C$6:$C$505,$A64,'Движения'!$H$6:$H$505,"&lt;0"))</x:f>
      </x:c>
      <x:c r="G64" s="43" t="str">
        <x:f>IF($A64="","",$D64+$E64-$F64)</x:f>
      </x:c>
      <x:c r="H64" s="42"/>
      <x:c r="I64" s="44" t="str">
        <x:f>IF($A64="","",IF($G64&lt;0,"Отрицательный остаток",IF($H64="","Укажите минимум",IF($G64&lt;=$H64,"Ниже минимума","Достаточно"))))</x:f>
      </x:c>
    </x:row>
    <x:row r="65">
      <x:c r="A65" s="40"/>
      <x:c r="B65" s="41"/>
      <x:c r="C65" s="41"/>
      <x:c r="D65" s="42"/>
      <x:c r="E65" s="43" t="str">
        <x:f>IF($A65="","",SUMIFS('Движения'!$H$6:$H$505,'Движения'!$C$6:$C$505,$A65,'Движения'!$H$6:$H$505,"&gt;0"))</x:f>
      </x:c>
      <x:c r="F65" s="43" t="str">
        <x:f>IF($A65="","",-SUMIFS('Движения'!$H$6:$H$505,'Движения'!$C$6:$C$505,$A65,'Движения'!$H$6:$H$505,"&lt;0"))</x:f>
      </x:c>
      <x:c r="G65" s="43" t="str">
        <x:f>IF($A65="","",$D65+$E65-$F65)</x:f>
      </x:c>
      <x:c r="H65" s="42"/>
      <x:c r="I65" s="44" t="str">
        <x:f>IF($A65="","",IF($G65&lt;0,"Отрицательный остаток",IF($H65="","Укажите минимум",IF($G65&lt;=$H65,"Ниже минимума","Достаточно"))))</x:f>
      </x:c>
    </x:row>
    <x:row r="66">
      <x:c r="A66" s="40"/>
      <x:c r="B66" s="41"/>
      <x:c r="C66" s="41"/>
      <x:c r="D66" s="42"/>
      <x:c r="E66" s="43" t="str">
        <x:f>IF($A66="","",SUMIFS('Движения'!$H$6:$H$505,'Движения'!$C$6:$C$505,$A66,'Движения'!$H$6:$H$505,"&gt;0"))</x:f>
      </x:c>
      <x:c r="F66" s="43" t="str">
        <x:f>IF($A66="","",-SUMIFS('Движения'!$H$6:$H$505,'Движения'!$C$6:$C$505,$A66,'Движения'!$H$6:$H$505,"&lt;0"))</x:f>
      </x:c>
      <x:c r="G66" s="43" t="str">
        <x:f>IF($A66="","",$D66+$E66-$F66)</x:f>
      </x:c>
      <x:c r="H66" s="42"/>
      <x:c r="I66" s="44" t="str">
        <x:f>IF($A66="","",IF($G66&lt;0,"Отрицательный остаток",IF($H66="","Укажите минимум",IF($G66&lt;=$H66,"Ниже минимума","Достаточно"))))</x:f>
      </x:c>
    </x:row>
    <x:row r="67">
      <x:c r="A67" s="40"/>
      <x:c r="B67" s="41"/>
      <x:c r="C67" s="41"/>
      <x:c r="D67" s="42"/>
      <x:c r="E67" s="43" t="str">
        <x:f>IF($A67="","",SUMIFS('Движения'!$H$6:$H$505,'Движения'!$C$6:$C$505,$A67,'Движения'!$H$6:$H$505,"&gt;0"))</x:f>
      </x:c>
      <x:c r="F67" s="43" t="str">
        <x:f>IF($A67="","",-SUMIFS('Движения'!$H$6:$H$505,'Движения'!$C$6:$C$505,$A67,'Движения'!$H$6:$H$505,"&lt;0"))</x:f>
      </x:c>
      <x:c r="G67" s="43" t="str">
        <x:f>IF($A67="","",$D67+$E67-$F67)</x:f>
      </x:c>
      <x:c r="H67" s="42"/>
      <x:c r="I67" s="44" t="str">
        <x:f>IF($A67="","",IF($G67&lt;0,"Отрицательный остаток",IF($H67="","Укажите минимум",IF($G67&lt;=$H67,"Ниже минимума","Достаточно"))))</x:f>
      </x:c>
    </x:row>
    <x:row r="68">
      <x:c r="A68" s="40"/>
      <x:c r="B68" s="41"/>
      <x:c r="C68" s="41"/>
      <x:c r="D68" s="42"/>
      <x:c r="E68" s="43" t="str">
        <x:f>IF($A68="","",SUMIFS('Движения'!$H$6:$H$505,'Движения'!$C$6:$C$505,$A68,'Движения'!$H$6:$H$505,"&gt;0"))</x:f>
      </x:c>
      <x:c r="F68" s="43" t="str">
        <x:f>IF($A68="","",-SUMIFS('Движения'!$H$6:$H$505,'Движения'!$C$6:$C$505,$A68,'Движения'!$H$6:$H$505,"&lt;0"))</x:f>
      </x:c>
      <x:c r="G68" s="43" t="str">
        <x:f>IF($A68="","",$D68+$E68-$F68)</x:f>
      </x:c>
      <x:c r="H68" s="42"/>
      <x:c r="I68" s="44" t="str">
        <x:f>IF($A68="","",IF($G68&lt;0,"Отрицательный остаток",IF($H68="","Укажите минимум",IF($G68&lt;=$H68,"Ниже минимума","Достаточно"))))</x:f>
      </x:c>
    </x:row>
    <x:row r="69">
      <x:c r="A69" s="40"/>
      <x:c r="B69" s="41"/>
      <x:c r="C69" s="41"/>
      <x:c r="D69" s="42"/>
      <x:c r="E69" s="43" t="str">
        <x:f>IF($A69="","",SUMIFS('Движения'!$H$6:$H$505,'Движения'!$C$6:$C$505,$A69,'Движения'!$H$6:$H$505,"&gt;0"))</x:f>
      </x:c>
      <x:c r="F69" s="43" t="str">
        <x:f>IF($A69="","",-SUMIFS('Движения'!$H$6:$H$505,'Движения'!$C$6:$C$505,$A69,'Движения'!$H$6:$H$505,"&lt;0"))</x:f>
      </x:c>
      <x:c r="G69" s="43" t="str">
        <x:f>IF($A69="","",$D69+$E69-$F69)</x:f>
      </x:c>
      <x:c r="H69" s="42"/>
      <x:c r="I69" s="44" t="str">
        <x:f>IF($A69="","",IF($G69&lt;0,"Отрицательный остаток",IF($H69="","Укажите минимум",IF($G69&lt;=$H69,"Ниже минимума","Достаточно"))))</x:f>
      </x:c>
    </x:row>
    <x:row r="70">
      <x:c r="A70" s="40"/>
      <x:c r="B70" s="41"/>
      <x:c r="C70" s="41"/>
      <x:c r="D70" s="42"/>
      <x:c r="E70" s="43" t="str">
        <x:f>IF($A70="","",SUMIFS('Движения'!$H$6:$H$505,'Движения'!$C$6:$C$505,$A70,'Движения'!$H$6:$H$505,"&gt;0"))</x:f>
      </x:c>
      <x:c r="F70" s="43" t="str">
        <x:f>IF($A70="","",-SUMIFS('Движения'!$H$6:$H$505,'Движения'!$C$6:$C$505,$A70,'Движения'!$H$6:$H$505,"&lt;0"))</x:f>
      </x:c>
      <x:c r="G70" s="43" t="str">
        <x:f>IF($A70="","",$D70+$E70-$F70)</x:f>
      </x:c>
      <x:c r="H70" s="42"/>
      <x:c r="I70" s="44" t="str">
        <x:f>IF($A70="","",IF($G70&lt;0,"Отрицательный остаток",IF($H70="","Укажите минимум",IF($G70&lt;=$H70,"Ниже минимума","Достаточно"))))</x:f>
      </x:c>
    </x:row>
    <x:row r="71">
      <x:c r="A71" s="40"/>
      <x:c r="B71" s="41"/>
      <x:c r="C71" s="41"/>
      <x:c r="D71" s="42"/>
      <x:c r="E71" s="43" t="str">
        <x:f>IF($A71="","",SUMIFS('Движения'!$H$6:$H$505,'Движения'!$C$6:$C$505,$A71,'Движения'!$H$6:$H$505,"&gt;0"))</x:f>
      </x:c>
      <x:c r="F71" s="43" t="str">
        <x:f>IF($A71="","",-SUMIFS('Движения'!$H$6:$H$505,'Движения'!$C$6:$C$505,$A71,'Движения'!$H$6:$H$505,"&lt;0"))</x:f>
      </x:c>
      <x:c r="G71" s="43" t="str">
        <x:f>IF($A71="","",$D71+$E71-$F71)</x:f>
      </x:c>
      <x:c r="H71" s="42"/>
      <x:c r="I71" s="44" t="str">
        <x:f>IF($A71="","",IF($G71&lt;0,"Отрицательный остаток",IF($H71="","Укажите минимум",IF($G71&lt;=$H71,"Ниже минимума","Достаточно"))))</x:f>
      </x:c>
    </x:row>
    <x:row r="72">
      <x:c r="A72" s="40"/>
      <x:c r="B72" s="41"/>
      <x:c r="C72" s="41"/>
      <x:c r="D72" s="42"/>
      <x:c r="E72" s="43" t="str">
        <x:f>IF($A72="","",SUMIFS('Движения'!$H$6:$H$505,'Движения'!$C$6:$C$505,$A72,'Движения'!$H$6:$H$505,"&gt;0"))</x:f>
      </x:c>
      <x:c r="F72" s="43" t="str">
        <x:f>IF($A72="","",-SUMIFS('Движения'!$H$6:$H$505,'Движения'!$C$6:$C$505,$A72,'Движения'!$H$6:$H$505,"&lt;0"))</x:f>
      </x:c>
      <x:c r="G72" s="43" t="str">
        <x:f>IF($A72="","",$D72+$E72-$F72)</x:f>
      </x:c>
      <x:c r="H72" s="42"/>
      <x:c r="I72" s="44" t="str">
        <x:f>IF($A72="","",IF($G72&lt;0,"Отрицательный остаток",IF($H72="","Укажите минимум",IF($G72&lt;=$H72,"Ниже минимума","Достаточно"))))</x:f>
      </x:c>
    </x:row>
    <x:row r="73">
      <x:c r="A73" s="40"/>
      <x:c r="B73" s="41"/>
      <x:c r="C73" s="41"/>
      <x:c r="D73" s="42"/>
      <x:c r="E73" s="43" t="str">
        <x:f>IF($A73="","",SUMIFS('Движения'!$H$6:$H$505,'Движения'!$C$6:$C$505,$A73,'Движения'!$H$6:$H$505,"&gt;0"))</x:f>
      </x:c>
      <x:c r="F73" s="43" t="str">
        <x:f>IF($A73="","",-SUMIFS('Движения'!$H$6:$H$505,'Движения'!$C$6:$C$505,$A73,'Движения'!$H$6:$H$505,"&lt;0"))</x:f>
      </x:c>
      <x:c r="G73" s="43" t="str">
        <x:f>IF($A73="","",$D73+$E73-$F73)</x:f>
      </x:c>
      <x:c r="H73" s="42"/>
      <x:c r="I73" s="44" t="str">
        <x:f>IF($A73="","",IF($G73&lt;0,"Отрицательный остаток",IF($H73="","Укажите минимум",IF($G73&lt;=$H73,"Ниже минимума","Достаточно"))))</x:f>
      </x:c>
    </x:row>
    <x:row r="74">
      <x:c r="A74" s="40"/>
      <x:c r="B74" s="41"/>
      <x:c r="C74" s="41"/>
      <x:c r="D74" s="42"/>
      <x:c r="E74" s="43" t="str">
        <x:f>IF($A74="","",SUMIFS('Движения'!$H$6:$H$505,'Движения'!$C$6:$C$505,$A74,'Движения'!$H$6:$H$505,"&gt;0"))</x:f>
      </x:c>
      <x:c r="F74" s="43" t="str">
        <x:f>IF($A74="","",-SUMIFS('Движения'!$H$6:$H$505,'Движения'!$C$6:$C$505,$A74,'Движения'!$H$6:$H$505,"&lt;0"))</x:f>
      </x:c>
      <x:c r="G74" s="43" t="str">
        <x:f>IF($A74="","",$D74+$E74-$F74)</x:f>
      </x:c>
      <x:c r="H74" s="42"/>
      <x:c r="I74" s="44" t="str">
        <x:f>IF($A74="","",IF($G74&lt;0,"Отрицательный остаток",IF($H74="","Укажите минимум",IF($G74&lt;=$H74,"Ниже минимума","Достаточно"))))</x:f>
      </x:c>
    </x:row>
    <x:row r="75">
      <x:c r="A75" s="40"/>
      <x:c r="B75" s="41"/>
      <x:c r="C75" s="41"/>
      <x:c r="D75" s="42"/>
      <x:c r="E75" s="43" t="str">
        <x:f>IF($A75="","",SUMIFS('Движения'!$H$6:$H$505,'Движения'!$C$6:$C$505,$A75,'Движения'!$H$6:$H$505,"&gt;0"))</x:f>
      </x:c>
      <x:c r="F75" s="43" t="str">
        <x:f>IF($A75="","",-SUMIFS('Движения'!$H$6:$H$505,'Движения'!$C$6:$C$505,$A75,'Движения'!$H$6:$H$505,"&lt;0"))</x:f>
      </x:c>
      <x:c r="G75" s="43" t="str">
        <x:f>IF($A75="","",$D75+$E75-$F75)</x:f>
      </x:c>
      <x:c r="H75" s="42"/>
      <x:c r="I75" s="44" t="str">
        <x:f>IF($A75="","",IF($G75&lt;0,"Отрицательный остаток",IF($H75="","Укажите минимум",IF($G75&lt;=$H75,"Ниже минимума","Достаточно"))))</x:f>
      </x:c>
    </x:row>
    <x:row r="76">
      <x:c r="A76" s="40"/>
      <x:c r="B76" s="41"/>
      <x:c r="C76" s="41"/>
      <x:c r="D76" s="42"/>
      <x:c r="E76" s="43" t="str">
        <x:f>IF($A76="","",SUMIFS('Движения'!$H$6:$H$505,'Движения'!$C$6:$C$505,$A76,'Движения'!$H$6:$H$505,"&gt;0"))</x:f>
      </x:c>
      <x:c r="F76" s="43" t="str">
        <x:f>IF($A76="","",-SUMIFS('Движения'!$H$6:$H$505,'Движения'!$C$6:$C$505,$A76,'Движения'!$H$6:$H$505,"&lt;0"))</x:f>
      </x:c>
      <x:c r="G76" s="43" t="str">
        <x:f>IF($A76="","",$D76+$E76-$F76)</x:f>
      </x:c>
      <x:c r="H76" s="42"/>
      <x:c r="I76" s="44" t="str">
        <x:f>IF($A76="","",IF($G76&lt;0,"Отрицательный остаток",IF($H76="","Укажите минимум",IF($G76&lt;=$H76,"Ниже минимума","Достаточно"))))</x:f>
      </x:c>
    </x:row>
    <x:row r="77">
      <x:c r="A77" s="40"/>
      <x:c r="B77" s="41"/>
      <x:c r="C77" s="41"/>
      <x:c r="D77" s="42"/>
      <x:c r="E77" s="43" t="str">
        <x:f>IF($A77="","",SUMIFS('Движения'!$H$6:$H$505,'Движения'!$C$6:$C$505,$A77,'Движения'!$H$6:$H$505,"&gt;0"))</x:f>
      </x:c>
      <x:c r="F77" s="43" t="str">
        <x:f>IF($A77="","",-SUMIFS('Движения'!$H$6:$H$505,'Движения'!$C$6:$C$505,$A77,'Движения'!$H$6:$H$505,"&lt;0"))</x:f>
      </x:c>
      <x:c r="G77" s="43" t="str">
        <x:f>IF($A77="","",$D77+$E77-$F77)</x:f>
      </x:c>
      <x:c r="H77" s="42"/>
      <x:c r="I77" s="44" t="str">
        <x:f>IF($A77="","",IF($G77&lt;0,"Отрицательный остаток",IF($H77="","Укажите минимум",IF($G77&lt;=$H77,"Ниже минимума","Достаточно"))))</x:f>
      </x:c>
    </x:row>
    <x:row r="78">
      <x:c r="A78" s="40"/>
      <x:c r="B78" s="41"/>
      <x:c r="C78" s="41"/>
      <x:c r="D78" s="42"/>
      <x:c r="E78" s="43" t="str">
        <x:f>IF($A78="","",SUMIFS('Движения'!$H$6:$H$505,'Движения'!$C$6:$C$505,$A78,'Движения'!$H$6:$H$505,"&gt;0"))</x:f>
      </x:c>
      <x:c r="F78" s="43" t="str">
        <x:f>IF($A78="","",-SUMIFS('Движения'!$H$6:$H$505,'Движения'!$C$6:$C$505,$A78,'Движения'!$H$6:$H$505,"&lt;0"))</x:f>
      </x:c>
      <x:c r="G78" s="43" t="str">
        <x:f>IF($A78="","",$D78+$E78-$F78)</x:f>
      </x:c>
      <x:c r="H78" s="42"/>
      <x:c r="I78" s="44" t="str">
        <x:f>IF($A78="","",IF($G78&lt;0,"Отрицательный остаток",IF($H78="","Укажите минимум",IF($G78&lt;=$H78,"Ниже минимума","Достаточно"))))</x:f>
      </x:c>
    </x:row>
    <x:row r="79">
      <x:c r="A79" s="40"/>
      <x:c r="B79" s="41"/>
      <x:c r="C79" s="41"/>
      <x:c r="D79" s="42"/>
      <x:c r="E79" s="43" t="str">
        <x:f>IF($A79="","",SUMIFS('Движения'!$H$6:$H$505,'Движения'!$C$6:$C$505,$A79,'Движения'!$H$6:$H$505,"&gt;0"))</x:f>
      </x:c>
      <x:c r="F79" s="43" t="str">
        <x:f>IF($A79="","",-SUMIFS('Движения'!$H$6:$H$505,'Движения'!$C$6:$C$505,$A79,'Движения'!$H$6:$H$505,"&lt;0"))</x:f>
      </x:c>
      <x:c r="G79" s="43" t="str">
        <x:f>IF($A79="","",$D79+$E79-$F79)</x:f>
      </x:c>
      <x:c r="H79" s="42"/>
      <x:c r="I79" s="44" t="str">
        <x:f>IF($A79="","",IF($G79&lt;0,"Отрицательный остаток",IF($H79="","Укажите минимум",IF($G79&lt;=$H79,"Ниже минимума","Достаточно"))))</x:f>
      </x:c>
    </x:row>
    <x:row r="80">
      <x:c r="A80" s="40"/>
      <x:c r="B80" s="41"/>
      <x:c r="C80" s="41"/>
      <x:c r="D80" s="42"/>
      <x:c r="E80" s="43" t="str">
        <x:f>IF($A80="","",SUMIFS('Движения'!$H$6:$H$505,'Движения'!$C$6:$C$505,$A80,'Движения'!$H$6:$H$505,"&gt;0"))</x:f>
      </x:c>
      <x:c r="F80" s="43" t="str">
        <x:f>IF($A80="","",-SUMIFS('Движения'!$H$6:$H$505,'Движения'!$C$6:$C$505,$A80,'Движения'!$H$6:$H$505,"&lt;0"))</x:f>
      </x:c>
      <x:c r="G80" s="43" t="str">
        <x:f>IF($A80="","",$D80+$E80-$F80)</x:f>
      </x:c>
      <x:c r="H80" s="42"/>
      <x:c r="I80" s="44" t="str">
        <x:f>IF($A80="","",IF($G80&lt;0,"Отрицательный остаток",IF($H80="","Укажите минимум",IF($G80&lt;=$H80,"Ниже минимума","Достаточно"))))</x:f>
      </x:c>
    </x:row>
    <x:row r="81">
      <x:c r="A81" s="40"/>
      <x:c r="B81" s="41"/>
      <x:c r="C81" s="41"/>
      <x:c r="D81" s="42"/>
      <x:c r="E81" s="43" t="str">
        <x:f>IF($A81="","",SUMIFS('Движения'!$H$6:$H$505,'Движения'!$C$6:$C$505,$A81,'Движения'!$H$6:$H$505,"&gt;0"))</x:f>
      </x:c>
      <x:c r="F81" s="43" t="str">
        <x:f>IF($A81="","",-SUMIFS('Движения'!$H$6:$H$505,'Движения'!$C$6:$C$505,$A81,'Движения'!$H$6:$H$505,"&lt;0"))</x:f>
      </x:c>
      <x:c r="G81" s="43" t="str">
        <x:f>IF($A81="","",$D81+$E81-$F81)</x:f>
      </x:c>
      <x:c r="H81" s="42"/>
      <x:c r="I81" s="44" t="str">
        <x:f>IF($A81="","",IF($G81&lt;0,"Отрицательный остаток",IF($H81="","Укажите минимум",IF($G81&lt;=$H81,"Ниже минимума","Достаточно"))))</x:f>
      </x:c>
    </x:row>
    <x:row r="82">
      <x:c r="A82" s="40"/>
      <x:c r="B82" s="41"/>
      <x:c r="C82" s="41"/>
      <x:c r="D82" s="42"/>
      <x:c r="E82" s="43" t="str">
        <x:f>IF($A82="","",SUMIFS('Движения'!$H$6:$H$505,'Движения'!$C$6:$C$505,$A82,'Движения'!$H$6:$H$505,"&gt;0"))</x:f>
      </x:c>
      <x:c r="F82" s="43" t="str">
        <x:f>IF($A82="","",-SUMIFS('Движения'!$H$6:$H$505,'Движения'!$C$6:$C$505,$A82,'Движения'!$H$6:$H$505,"&lt;0"))</x:f>
      </x:c>
      <x:c r="G82" s="43" t="str">
        <x:f>IF($A82="","",$D82+$E82-$F82)</x:f>
      </x:c>
      <x:c r="H82" s="42"/>
      <x:c r="I82" s="44" t="str">
        <x:f>IF($A82="","",IF($G82&lt;0,"Отрицательный остаток",IF($H82="","Укажите минимум",IF($G82&lt;=$H82,"Ниже минимума","Достаточно"))))</x:f>
      </x:c>
    </x:row>
    <x:row r="83">
      <x:c r="A83" s="40"/>
      <x:c r="B83" s="41"/>
      <x:c r="C83" s="41"/>
      <x:c r="D83" s="42"/>
      <x:c r="E83" s="43" t="str">
        <x:f>IF($A83="","",SUMIFS('Движения'!$H$6:$H$505,'Движения'!$C$6:$C$505,$A83,'Движения'!$H$6:$H$505,"&gt;0"))</x:f>
      </x:c>
      <x:c r="F83" s="43" t="str">
        <x:f>IF($A83="","",-SUMIFS('Движения'!$H$6:$H$505,'Движения'!$C$6:$C$505,$A83,'Движения'!$H$6:$H$505,"&lt;0"))</x:f>
      </x:c>
      <x:c r="G83" s="43" t="str">
        <x:f>IF($A83="","",$D83+$E83-$F83)</x:f>
      </x:c>
      <x:c r="H83" s="42"/>
      <x:c r="I83" s="44" t="str">
        <x:f>IF($A83="","",IF($G83&lt;0,"Отрицательный остаток",IF($H83="","Укажите минимум",IF($G83&lt;=$H83,"Ниже минимума","Достаточно"))))</x:f>
      </x:c>
    </x:row>
    <x:row r="84">
      <x:c r="A84" s="40"/>
      <x:c r="B84" s="41"/>
      <x:c r="C84" s="41"/>
      <x:c r="D84" s="42"/>
      <x:c r="E84" s="43" t="str">
        <x:f>IF($A84="","",SUMIFS('Движения'!$H$6:$H$505,'Движения'!$C$6:$C$505,$A84,'Движения'!$H$6:$H$505,"&gt;0"))</x:f>
      </x:c>
      <x:c r="F84" s="43" t="str">
        <x:f>IF($A84="","",-SUMIFS('Движения'!$H$6:$H$505,'Движения'!$C$6:$C$505,$A84,'Движения'!$H$6:$H$505,"&lt;0"))</x:f>
      </x:c>
      <x:c r="G84" s="43" t="str">
        <x:f>IF($A84="","",$D84+$E84-$F84)</x:f>
      </x:c>
      <x:c r="H84" s="42"/>
      <x:c r="I84" s="44" t="str">
        <x:f>IF($A84="","",IF($G84&lt;0,"Отрицательный остаток",IF($H84="","Укажите минимум",IF($G84&lt;=$H84,"Ниже минимума","Достаточно"))))</x:f>
      </x:c>
    </x:row>
    <x:row r="85">
      <x:c r="A85" s="40"/>
      <x:c r="B85" s="41"/>
      <x:c r="C85" s="41"/>
      <x:c r="D85" s="42"/>
      <x:c r="E85" s="43" t="str">
        <x:f>IF($A85="","",SUMIFS('Движения'!$H$6:$H$505,'Движения'!$C$6:$C$505,$A85,'Движения'!$H$6:$H$505,"&gt;0"))</x:f>
      </x:c>
      <x:c r="F85" s="43" t="str">
        <x:f>IF($A85="","",-SUMIFS('Движения'!$H$6:$H$505,'Движения'!$C$6:$C$505,$A85,'Движения'!$H$6:$H$505,"&lt;0"))</x:f>
      </x:c>
      <x:c r="G85" s="43" t="str">
        <x:f>IF($A85="","",$D85+$E85-$F85)</x:f>
      </x:c>
      <x:c r="H85" s="42"/>
      <x:c r="I85" s="44" t="str">
        <x:f>IF($A85="","",IF($G85&lt;0,"Отрицательный остаток",IF($H85="","Укажите минимум",IF($G85&lt;=$H85,"Ниже минимума","Достаточно"))))</x:f>
      </x:c>
    </x:row>
    <x:row r="86">
      <x:c r="A86" s="40"/>
      <x:c r="B86" s="41"/>
      <x:c r="C86" s="41"/>
      <x:c r="D86" s="42"/>
      <x:c r="E86" s="43" t="str">
        <x:f>IF($A86="","",SUMIFS('Движения'!$H$6:$H$505,'Движения'!$C$6:$C$505,$A86,'Движения'!$H$6:$H$505,"&gt;0"))</x:f>
      </x:c>
      <x:c r="F86" s="43" t="str">
        <x:f>IF($A86="","",-SUMIFS('Движения'!$H$6:$H$505,'Движения'!$C$6:$C$505,$A86,'Движения'!$H$6:$H$505,"&lt;0"))</x:f>
      </x:c>
      <x:c r="G86" s="43" t="str">
        <x:f>IF($A86="","",$D86+$E86-$F86)</x:f>
      </x:c>
      <x:c r="H86" s="42"/>
      <x:c r="I86" s="44" t="str">
        <x:f>IF($A86="","",IF($G86&lt;0,"Отрицательный остаток",IF($H86="","Укажите минимум",IF($G86&lt;=$H86,"Ниже минимума","Достаточно"))))</x:f>
      </x:c>
    </x:row>
    <x:row r="87">
      <x:c r="A87" s="40"/>
      <x:c r="B87" s="41"/>
      <x:c r="C87" s="41"/>
      <x:c r="D87" s="42"/>
      <x:c r="E87" s="43" t="str">
        <x:f>IF($A87="","",SUMIFS('Движения'!$H$6:$H$505,'Движения'!$C$6:$C$505,$A87,'Движения'!$H$6:$H$505,"&gt;0"))</x:f>
      </x:c>
      <x:c r="F87" s="43" t="str">
        <x:f>IF($A87="","",-SUMIFS('Движения'!$H$6:$H$505,'Движения'!$C$6:$C$505,$A87,'Движения'!$H$6:$H$505,"&lt;0"))</x:f>
      </x:c>
      <x:c r="G87" s="43" t="str">
        <x:f>IF($A87="","",$D87+$E87-$F87)</x:f>
      </x:c>
      <x:c r="H87" s="42"/>
      <x:c r="I87" s="44" t="str">
        <x:f>IF($A87="","",IF($G87&lt;0,"Отрицательный остаток",IF($H87="","Укажите минимум",IF($G87&lt;=$H87,"Ниже минимума","Достаточно"))))</x:f>
      </x:c>
    </x:row>
    <x:row r="88">
      <x:c r="A88" s="40"/>
      <x:c r="B88" s="41"/>
      <x:c r="C88" s="41"/>
      <x:c r="D88" s="42"/>
      <x:c r="E88" s="43" t="str">
        <x:f>IF($A88="","",SUMIFS('Движения'!$H$6:$H$505,'Движения'!$C$6:$C$505,$A88,'Движения'!$H$6:$H$505,"&gt;0"))</x:f>
      </x:c>
      <x:c r="F88" s="43" t="str">
        <x:f>IF($A88="","",-SUMIFS('Движения'!$H$6:$H$505,'Движения'!$C$6:$C$505,$A88,'Движения'!$H$6:$H$505,"&lt;0"))</x:f>
      </x:c>
      <x:c r="G88" s="43" t="str">
        <x:f>IF($A88="","",$D88+$E88-$F88)</x:f>
      </x:c>
      <x:c r="H88" s="42"/>
      <x:c r="I88" s="44" t="str">
        <x:f>IF($A88="","",IF($G88&lt;0,"Отрицательный остаток",IF($H88="","Укажите минимум",IF($G88&lt;=$H88,"Ниже минимума","Достаточно"))))</x:f>
      </x:c>
    </x:row>
    <x:row r="89">
      <x:c r="A89" s="40"/>
      <x:c r="B89" s="41"/>
      <x:c r="C89" s="41"/>
      <x:c r="D89" s="42"/>
      <x:c r="E89" s="43" t="str">
        <x:f>IF($A89="","",SUMIFS('Движения'!$H$6:$H$505,'Движения'!$C$6:$C$505,$A89,'Движения'!$H$6:$H$505,"&gt;0"))</x:f>
      </x:c>
      <x:c r="F89" s="43" t="str">
        <x:f>IF($A89="","",-SUMIFS('Движения'!$H$6:$H$505,'Движения'!$C$6:$C$505,$A89,'Движения'!$H$6:$H$505,"&lt;0"))</x:f>
      </x:c>
      <x:c r="G89" s="43" t="str">
        <x:f>IF($A89="","",$D89+$E89-$F89)</x:f>
      </x:c>
      <x:c r="H89" s="42"/>
      <x:c r="I89" s="44" t="str">
        <x:f>IF($A89="","",IF($G89&lt;0,"Отрицательный остаток",IF($H89="","Укажите минимум",IF($G89&lt;=$H89,"Ниже минимума","Достаточно"))))</x:f>
      </x:c>
    </x:row>
    <x:row r="90">
      <x:c r="A90" s="40"/>
      <x:c r="B90" s="41"/>
      <x:c r="C90" s="41"/>
      <x:c r="D90" s="42"/>
      <x:c r="E90" s="43" t="str">
        <x:f>IF($A90="","",SUMIFS('Движения'!$H$6:$H$505,'Движения'!$C$6:$C$505,$A90,'Движения'!$H$6:$H$505,"&gt;0"))</x:f>
      </x:c>
      <x:c r="F90" s="43" t="str">
        <x:f>IF($A90="","",-SUMIFS('Движения'!$H$6:$H$505,'Движения'!$C$6:$C$505,$A90,'Движения'!$H$6:$H$505,"&lt;0"))</x:f>
      </x:c>
      <x:c r="G90" s="43" t="str">
        <x:f>IF($A90="","",$D90+$E90-$F90)</x:f>
      </x:c>
      <x:c r="H90" s="42"/>
      <x:c r="I90" s="44" t="str">
        <x:f>IF($A90="","",IF($G90&lt;0,"Отрицательный остаток",IF($H90="","Укажите минимум",IF($G90&lt;=$H90,"Ниже минимума","Достаточно"))))</x:f>
      </x:c>
    </x:row>
    <x:row r="91">
      <x:c r="A91" s="40"/>
      <x:c r="B91" s="41"/>
      <x:c r="C91" s="41"/>
      <x:c r="D91" s="42"/>
      <x:c r="E91" s="43" t="str">
        <x:f>IF($A91="","",SUMIFS('Движения'!$H$6:$H$505,'Движения'!$C$6:$C$505,$A91,'Движения'!$H$6:$H$505,"&gt;0"))</x:f>
      </x:c>
      <x:c r="F91" s="43" t="str">
        <x:f>IF($A91="","",-SUMIFS('Движения'!$H$6:$H$505,'Движения'!$C$6:$C$505,$A91,'Движения'!$H$6:$H$505,"&lt;0"))</x:f>
      </x:c>
      <x:c r="G91" s="43" t="str">
        <x:f>IF($A91="","",$D91+$E91-$F91)</x:f>
      </x:c>
      <x:c r="H91" s="42"/>
      <x:c r="I91" s="44" t="str">
        <x:f>IF($A91="","",IF($G91&lt;0,"Отрицательный остаток",IF($H91="","Укажите минимум",IF($G91&lt;=$H91,"Ниже минимума","Достаточно"))))</x:f>
      </x:c>
    </x:row>
    <x:row r="92">
      <x:c r="A92" s="40"/>
      <x:c r="B92" s="41"/>
      <x:c r="C92" s="41"/>
      <x:c r="D92" s="42"/>
      <x:c r="E92" s="43" t="str">
        <x:f>IF($A92="","",SUMIFS('Движения'!$H$6:$H$505,'Движения'!$C$6:$C$505,$A92,'Движения'!$H$6:$H$505,"&gt;0"))</x:f>
      </x:c>
      <x:c r="F92" s="43" t="str">
        <x:f>IF($A92="","",-SUMIFS('Движения'!$H$6:$H$505,'Движения'!$C$6:$C$505,$A92,'Движения'!$H$6:$H$505,"&lt;0"))</x:f>
      </x:c>
      <x:c r="G92" s="43" t="str">
        <x:f>IF($A92="","",$D92+$E92-$F92)</x:f>
      </x:c>
      <x:c r="H92" s="42"/>
      <x:c r="I92" s="44" t="str">
        <x:f>IF($A92="","",IF($G92&lt;0,"Отрицательный остаток",IF($H92="","Укажите минимум",IF($G92&lt;=$H92,"Ниже минимума","Достаточно"))))</x:f>
      </x:c>
    </x:row>
    <x:row r="93">
      <x:c r="A93" s="40"/>
      <x:c r="B93" s="41"/>
      <x:c r="C93" s="41"/>
      <x:c r="D93" s="42"/>
      <x:c r="E93" s="43" t="str">
        <x:f>IF($A93="","",SUMIFS('Движения'!$H$6:$H$505,'Движения'!$C$6:$C$505,$A93,'Движения'!$H$6:$H$505,"&gt;0"))</x:f>
      </x:c>
      <x:c r="F93" s="43" t="str">
        <x:f>IF($A93="","",-SUMIFS('Движения'!$H$6:$H$505,'Движения'!$C$6:$C$505,$A93,'Движения'!$H$6:$H$505,"&lt;0"))</x:f>
      </x:c>
      <x:c r="G93" s="43" t="str">
        <x:f>IF($A93="","",$D93+$E93-$F93)</x:f>
      </x:c>
      <x:c r="H93" s="42"/>
      <x:c r="I93" s="44" t="str">
        <x:f>IF($A93="","",IF($G93&lt;0,"Отрицательный остаток",IF($H93="","Укажите минимум",IF($G93&lt;=$H93,"Ниже минимума","Достаточно"))))</x:f>
      </x:c>
    </x:row>
    <x:row r="94">
      <x:c r="A94" s="40"/>
      <x:c r="B94" s="41"/>
      <x:c r="C94" s="41"/>
      <x:c r="D94" s="42"/>
      <x:c r="E94" s="43" t="str">
        <x:f>IF($A94="","",SUMIFS('Движения'!$H$6:$H$505,'Движения'!$C$6:$C$505,$A94,'Движения'!$H$6:$H$505,"&gt;0"))</x:f>
      </x:c>
      <x:c r="F94" s="43" t="str">
        <x:f>IF($A94="","",-SUMIFS('Движения'!$H$6:$H$505,'Движения'!$C$6:$C$505,$A94,'Движения'!$H$6:$H$505,"&lt;0"))</x:f>
      </x:c>
      <x:c r="G94" s="43" t="str">
        <x:f>IF($A94="","",$D94+$E94-$F94)</x:f>
      </x:c>
      <x:c r="H94" s="42"/>
      <x:c r="I94" s="44" t="str">
        <x:f>IF($A94="","",IF($G94&lt;0,"Отрицательный остаток",IF($H94="","Укажите минимум",IF($G94&lt;=$H94,"Ниже минимума","Достаточно"))))</x:f>
      </x:c>
    </x:row>
    <x:row r="95">
      <x:c r="A95" s="40"/>
      <x:c r="B95" s="41"/>
      <x:c r="C95" s="41"/>
      <x:c r="D95" s="42"/>
      <x:c r="E95" s="43" t="str">
        <x:f>IF($A95="","",SUMIFS('Движения'!$H$6:$H$505,'Движения'!$C$6:$C$505,$A95,'Движения'!$H$6:$H$505,"&gt;0"))</x:f>
      </x:c>
      <x:c r="F95" s="43" t="str">
        <x:f>IF($A95="","",-SUMIFS('Движения'!$H$6:$H$505,'Движения'!$C$6:$C$505,$A95,'Движения'!$H$6:$H$505,"&lt;0"))</x:f>
      </x:c>
      <x:c r="G95" s="43" t="str">
        <x:f>IF($A95="","",$D95+$E95-$F95)</x:f>
      </x:c>
      <x:c r="H95" s="42"/>
      <x:c r="I95" s="44" t="str">
        <x:f>IF($A95="","",IF($G95&lt;0,"Отрицательный остаток",IF($H95="","Укажите минимум",IF($G95&lt;=$H95,"Ниже минимума","Достаточно"))))</x:f>
      </x:c>
    </x:row>
    <x:row r="96">
      <x:c r="A96" s="40"/>
      <x:c r="B96" s="41"/>
      <x:c r="C96" s="41"/>
      <x:c r="D96" s="42"/>
      <x:c r="E96" s="43" t="str">
        <x:f>IF($A96="","",SUMIFS('Движения'!$H$6:$H$505,'Движения'!$C$6:$C$505,$A96,'Движения'!$H$6:$H$505,"&gt;0"))</x:f>
      </x:c>
      <x:c r="F96" s="43" t="str">
        <x:f>IF($A96="","",-SUMIFS('Движения'!$H$6:$H$505,'Движения'!$C$6:$C$505,$A96,'Движения'!$H$6:$H$505,"&lt;0"))</x:f>
      </x:c>
      <x:c r="G96" s="43" t="str">
        <x:f>IF($A96="","",$D96+$E96-$F96)</x:f>
      </x:c>
      <x:c r="H96" s="42"/>
      <x:c r="I96" s="44" t="str">
        <x:f>IF($A96="","",IF($G96&lt;0,"Отрицательный остаток",IF($H96="","Укажите минимум",IF($G96&lt;=$H96,"Ниже минимума","Достаточно"))))</x:f>
      </x:c>
    </x:row>
    <x:row r="97">
      <x:c r="A97" s="40"/>
      <x:c r="B97" s="41"/>
      <x:c r="C97" s="41"/>
      <x:c r="D97" s="42"/>
      <x:c r="E97" s="43" t="str">
        <x:f>IF($A97="","",SUMIFS('Движения'!$H$6:$H$505,'Движения'!$C$6:$C$505,$A97,'Движения'!$H$6:$H$505,"&gt;0"))</x:f>
      </x:c>
      <x:c r="F97" s="43" t="str">
        <x:f>IF($A97="","",-SUMIFS('Движения'!$H$6:$H$505,'Движения'!$C$6:$C$505,$A97,'Движения'!$H$6:$H$505,"&lt;0"))</x:f>
      </x:c>
      <x:c r="G97" s="43" t="str">
        <x:f>IF($A97="","",$D97+$E97-$F97)</x:f>
      </x:c>
      <x:c r="H97" s="42"/>
      <x:c r="I97" s="44" t="str">
        <x:f>IF($A97="","",IF($G97&lt;0,"Отрицательный остаток",IF($H97="","Укажите минимум",IF($G97&lt;=$H97,"Ниже минимума","Достаточно"))))</x:f>
      </x:c>
    </x:row>
    <x:row r="98">
      <x:c r="A98" s="40"/>
      <x:c r="B98" s="41"/>
      <x:c r="C98" s="41"/>
      <x:c r="D98" s="42"/>
      <x:c r="E98" s="43" t="str">
        <x:f>IF($A98="","",SUMIFS('Движения'!$H$6:$H$505,'Движения'!$C$6:$C$505,$A98,'Движения'!$H$6:$H$505,"&gt;0"))</x:f>
      </x:c>
      <x:c r="F98" s="43" t="str">
        <x:f>IF($A98="","",-SUMIFS('Движения'!$H$6:$H$505,'Движения'!$C$6:$C$505,$A98,'Движения'!$H$6:$H$505,"&lt;0"))</x:f>
      </x:c>
      <x:c r="G98" s="43" t="str">
        <x:f>IF($A98="","",$D98+$E98-$F98)</x:f>
      </x:c>
      <x:c r="H98" s="42"/>
      <x:c r="I98" s="44" t="str">
        <x:f>IF($A98="","",IF($G98&lt;0,"Отрицательный остаток",IF($H98="","Укажите минимум",IF($G98&lt;=$H98,"Ниже минимума","Достаточно"))))</x:f>
      </x:c>
    </x:row>
    <x:row r="99">
      <x:c r="A99" s="40"/>
      <x:c r="B99" s="41"/>
      <x:c r="C99" s="41"/>
      <x:c r="D99" s="42"/>
      <x:c r="E99" s="43" t="str">
        <x:f>IF($A99="","",SUMIFS('Движения'!$H$6:$H$505,'Движения'!$C$6:$C$505,$A99,'Движения'!$H$6:$H$505,"&gt;0"))</x:f>
      </x:c>
      <x:c r="F99" s="43" t="str">
        <x:f>IF($A99="","",-SUMIFS('Движения'!$H$6:$H$505,'Движения'!$C$6:$C$505,$A99,'Движения'!$H$6:$H$505,"&lt;0"))</x:f>
      </x:c>
      <x:c r="G99" s="43" t="str">
        <x:f>IF($A99="","",$D99+$E99-$F99)</x:f>
      </x:c>
      <x:c r="H99" s="42"/>
      <x:c r="I99" s="44" t="str">
        <x:f>IF($A99="","",IF($G99&lt;0,"Отрицательный остаток",IF($H99="","Укажите минимум",IF($G99&lt;=$H99,"Ниже минимума","Достаточно"))))</x:f>
      </x:c>
    </x:row>
    <x:row r="100">
      <x:c r="A100" s="40"/>
      <x:c r="B100" s="41"/>
      <x:c r="C100" s="41"/>
      <x:c r="D100" s="42"/>
      <x:c r="E100" s="43" t="str">
        <x:f>IF($A100="","",SUMIFS('Движения'!$H$6:$H$505,'Движения'!$C$6:$C$505,$A100,'Движения'!$H$6:$H$505,"&gt;0"))</x:f>
      </x:c>
      <x:c r="F100" s="43" t="str">
        <x:f>IF($A100="","",-SUMIFS('Движения'!$H$6:$H$505,'Движения'!$C$6:$C$505,$A100,'Движения'!$H$6:$H$505,"&lt;0"))</x:f>
      </x:c>
      <x:c r="G100" s="43" t="str">
        <x:f>IF($A100="","",$D100+$E100-$F100)</x:f>
      </x:c>
      <x:c r="H100" s="42"/>
      <x:c r="I100" s="44" t="str">
        <x:f>IF($A100="","",IF($G100&lt;0,"Отрицательный остаток",IF($H100="","Укажите минимум",IF($G100&lt;=$H100,"Ниже минимума","Достаточно"))))</x:f>
      </x:c>
    </x:row>
    <x:row r="101">
      <x:c r="A101" s="40"/>
      <x:c r="B101" s="41"/>
      <x:c r="C101" s="41"/>
      <x:c r="D101" s="42"/>
      <x:c r="E101" s="43" t="str">
        <x:f>IF($A101="","",SUMIFS('Движения'!$H$6:$H$505,'Движения'!$C$6:$C$505,$A101,'Движения'!$H$6:$H$505,"&gt;0"))</x:f>
      </x:c>
      <x:c r="F101" s="43" t="str">
        <x:f>IF($A101="","",-SUMIFS('Движения'!$H$6:$H$505,'Движения'!$C$6:$C$505,$A101,'Движения'!$H$6:$H$505,"&lt;0"))</x:f>
      </x:c>
      <x:c r="G101" s="43" t="str">
        <x:f>IF($A101="","",$D101+$E101-$F101)</x:f>
      </x:c>
      <x:c r="H101" s="42"/>
      <x:c r="I101" s="44" t="str">
        <x:f>IF($A101="","",IF($G101&lt;0,"Отрицательный остаток",IF($H101="","Укажите минимум",IF($G101&lt;=$H101,"Ниже минимума","Достаточно"))))</x:f>
      </x:c>
    </x:row>
    <x:row r="102">
      <x:c r="A102" s="40"/>
      <x:c r="B102" s="41"/>
      <x:c r="C102" s="41"/>
      <x:c r="D102" s="42"/>
      <x:c r="E102" s="43" t="str">
        <x:f>IF($A102="","",SUMIFS('Движения'!$H$6:$H$505,'Движения'!$C$6:$C$505,$A102,'Движения'!$H$6:$H$505,"&gt;0"))</x:f>
      </x:c>
      <x:c r="F102" s="43" t="str">
        <x:f>IF($A102="","",-SUMIFS('Движения'!$H$6:$H$505,'Движения'!$C$6:$C$505,$A102,'Движения'!$H$6:$H$505,"&lt;0"))</x:f>
      </x:c>
      <x:c r="G102" s="43" t="str">
        <x:f>IF($A102="","",$D102+$E102-$F102)</x:f>
      </x:c>
      <x:c r="H102" s="42"/>
      <x:c r="I102" s="44" t="str">
        <x:f>IF($A102="","",IF($G102&lt;0,"Отрицательный остаток",IF($H102="","Укажите минимум",IF($G102&lt;=$H102,"Ниже минимума","Достаточно"))))</x:f>
      </x:c>
    </x:row>
    <x:row r="103">
      <x:c r="A103" s="40"/>
      <x:c r="B103" s="41"/>
      <x:c r="C103" s="41"/>
      <x:c r="D103" s="42"/>
      <x:c r="E103" s="43" t="str">
        <x:f>IF($A103="","",SUMIFS('Движения'!$H$6:$H$505,'Движения'!$C$6:$C$505,$A103,'Движения'!$H$6:$H$505,"&gt;0"))</x:f>
      </x:c>
      <x:c r="F103" s="43" t="str">
        <x:f>IF($A103="","",-SUMIFS('Движения'!$H$6:$H$505,'Движения'!$C$6:$C$505,$A103,'Движения'!$H$6:$H$505,"&lt;0"))</x:f>
      </x:c>
      <x:c r="G103" s="43" t="str">
        <x:f>IF($A103="","",$D103+$E103-$F103)</x:f>
      </x:c>
      <x:c r="H103" s="42"/>
      <x:c r="I103" s="44" t="str">
        <x:f>IF($A103="","",IF($G103&lt;0,"Отрицательный остаток",IF($H103="","Укажите минимум",IF($G103&lt;=$H103,"Ниже минимума","Достаточно"))))</x:f>
      </x:c>
    </x:row>
    <x:row r="104">
      <x:c r="A104" s="40"/>
      <x:c r="B104" s="41"/>
      <x:c r="C104" s="41"/>
      <x:c r="D104" s="42"/>
      <x:c r="E104" s="43" t="str">
        <x:f>IF($A104="","",SUMIFS('Движения'!$H$6:$H$505,'Движения'!$C$6:$C$505,$A104,'Движения'!$H$6:$H$505,"&gt;0"))</x:f>
      </x:c>
      <x:c r="F104" s="43" t="str">
        <x:f>IF($A104="","",-SUMIFS('Движения'!$H$6:$H$505,'Движения'!$C$6:$C$505,$A104,'Движения'!$H$6:$H$505,"&lt;0"))</x:f>
      </x:c>
      <x:c r="G104" s="43" t="str">
        <x:f>IF($A104="","",$D104+$E104-$F104)</x:f>
      </x:c>
      <x:c r="H104" s="42"/>
      <x:c r="I104" s="44" t="str">
        <x:f>IF($A104="","",IF($G104&lt;0,"Отрицательный остаток",IF($H104="","Укажите минимум",IF($G104&lt;=$H104,"Ниже минимума","Достаточно"))))</x:f>
      </x:c>
    </x:row>
    <x:row r="105">
      <x:c r="A105" s="40"/>
      <x:c r="B105" s="41"/>
      <x:c r="C105" s="41"/>
      <x:c r="D105" s="42"/>
      <x:c r="E105" s="43" t="str">
        <x:f>IF($A105="","",SUMIFS('Движения'!$H$6:$H$505,'Движения'!$C$6:$C$505,$A105,'Движения'!$H$6:$H$505,"&gt;0"))</x:f>
      </x:c>
      <x:c r="F105" s="43" t="str">
        <x:f>IF($A105="","",-SUMIFS('Движения'!$H$6:$H$505,'Движения'!$C$6:$C$505,$A105,'Движения'!$H$6:$H$505,"&lt;0"))</x:f>
      </x:c>
      <x:c r="G105" s="43" t="str">
        <x:f>IF($A105="","",$D105+$E105-$F105)</x:f>
      </x:c>
      <x:c r="H105" s="42"/>
      <x:c r="I105" s="44" t="str">
        <x:f>IF($A105="","",IF($G105&lt;0,"Отрицательный остаток",IF($H105="","Укажите минимум",IF($G105&lt;=$H105,"Ниже минимума","Достаточно"))))</x:f>
      </x:c>
    </x:row>
    <x:row r="106">
      <x:c r="A106" s="40"/>
      <x:c r="B106" s="41"/>
      <x:c r="C106" s="41"/>
      <x:c r="D106" s="42"/>
      <x:c r="E106" s="43" t="str">
        <x:f>IF($A106="","",SUMIFS('Движения'!$H$6:$H$505,'Движения'!$C$6:$C$505,$A106,'Движения'!$H$6:$H$505,"&gt;0"))</x:f>
      </x:c>
      <x:c r="F106" s="43" t="str">
        <x:f>IF($A106="","",-SUMIFS('Движения'!$H$6:$H$505,'Движения'!$C$6:$C$505,$A106,'Движения'!$H$6:$H$505,"&lt;0"))</x:f>
      </x:c>
      <x:c r="G106" s="43" t="str">
        <x:f>IF($A106="","",$D106+$E106-$F106)</x:f>
      </x:c>
      <x:c r="H106" s="42"/>
      <x:c r="I106" s="44" t="str">
        <x:f>IF($A106="","",IF($G106&lt;0,"Отрицательный остаток",IF($H106="","Укажите минимум",IF($G106&lt;=$H106,"Ниже минимума","Достаточно"))))</x:f>
      </x:c>
    </x:row>
    <x:row r="107">
      <x:c r="A107" s="40"/>
      <x:c r="B107" s="41"/>
      <x:c r="C107" s="41"/>
      <x:c r="D107" s="42"/>
      <x:c r="E107" s="43" t="str">
        <x:f>IF($A107="","",SUMIFS('Движения'!$H$6:$H$505,'Движения'!$C$6:$C$505,$A107,'Движения'!$H$6:$H$505,"&gt;0"))</x:f>
      </x:c>
      <x:c r="F107" s="43" t="str">
        <x:f>IF($A107="","",-SUMIFS('Движения'!$H$6:$H$505,'Движения'!$C$6:$C$505,$A107,'Движения'!$H$6:$H$505,"&lt;0"))</x:f>
      </x:c>
      <x:c r="G107" s="43" t="str">
        <x:f>IF($A107="","",$D107+$E107-$F107)</x:f>
      </x:c>
      <x:c r="H107" s="42"/>
      <x:c r="I107" s="44" t="str">
        <x:f>IF($A107="","",IF($G107&lt;0,"Отрицательный остаток",IF($H107="","Укажите минимум",IF($G107&lt;=$H107,"Ниже минимума","Достаточно"))))</x:f>
      </x:c>
    </x:row>
    <x:row r="108">
      <x:c r="A108" s="40"/>
      <x:c r="B108" s="41"/>
      <x:c r="C108" s="41"/>
      <x:c r="D108" s="42"/>
      <x:c r="E108" s="43" t="str">
        <x:f>IF($A108="","",SUMIFS('Движения'!$H$6:$H$505,'Движения'!$C$6:$C$505,$A108,'Движения'!$H$6:$H$505,"&gt;0"))</x:f>
      </x:c>
      <x:c r="F108" s="43" t="str">
        <x:f>IF($A108="","",-SUMIFS('Движения'!$H$6:$H$505,'Движения'!$C$6:$C$505,$A108,'Движения'!$H$6:$H$505,"&lt;0"))</x:f>
      </x:c>
      <x:c r="G108" s="43" t="str">
        <x:f>IF($A108="","",$D108+$E108-$F108)</x:f>
      </x:c>
      <x:c r="H108" s="42"/>
      <x:c r="I108" s="44" t="str">
        <x:f>IF($A108="","",IF($G108&lt;0,"Отрицательный остаток",IF($H108="","Укажите минимум",IF($G108&lt;=$H108,"Ниже минимума","Достаточно"))))</x:f>
      </x:c>
    </x:row>
    <x:row r="109">
      <x:c r="A109" s="40"/>
      <x:c r="B109" s="41"/>
      <x:c r="C109" s="41"/>
      <x:c r="D109" s="42"/>
      <x:c r="E109" s="43" t="str">
        <x:f>IF($A109="","",SUMIFS('Движения'!$H$6:$H$505,'Движения'!$C$6:$C$505,$A109,'Движения'!$H$6:$H$505,"&gt;0"))</x:f>
      </x:c>
      <x:c r="F109" s="43" t="str">
        <x:f>IF($A109="","",-SUMIFS('Движения'!$H$6:$H$505,'Движения'!$C$6:$C$505,$A109,'Движения'!$H$6:$H$505,"&lt;0"))</x:f>
      </x:c>
      <x:c r="G109" s="43" t="str">
        <x:f>IF($A109="","",$D109+$E109-$F109)</x:f>
      </x:c>
      <x:c r="H109" s="42"/>
      <x:c r="I109" s="44" t="str">
        <x:f>IF($A109="","",IF($G109&lt;0,"Отрицательный остаток",IF($H109="","Укажите минимум",IF($G109&lt;=$H109,"Ниже минимума","Достаточно"))))</x:f>
      </x:c>
    </x:row>
    <x:row r="110">
      <x:c r="A110" s="40"/>
      <x:c r="B110" s="41"/>
      <x:c r="C110" s="41"/>
      <x:c r="D110" s="42"/>
      <x:c r="E110" s="43" t="str">
        <x:f>IF($A110="","",SUMIFS('Движения'!$H$6:$H$505,'Движения'!$C$6:$C$505,$A110,'Движения'!$H$6:$H$505,"&gt;0"))</x:f>
      </x:c>
      <x:c r="F110" s="43" t="str">
        <x:f>IF($A110="","",-SUMIFS('Движения'!$H$6:$H$505,'Движения'!$C$6:$C$505,$A110,'Движения'!$H$6:$H$505,"&lt;0"))</x:f>
      </x:c>
      <x:c r="G110" s="43" t="str">
        <x:f>IF($A110="","",$D110+$E110-$F110)</x:f>
      </x:c>
      <x:c r="H110" s="42"/>
      <x:c r="I110" s="44" t="str">
        <x:f>IF($A110="","",IF($G110&lt;0,"Отрицательный остаток",IF($H110="","Укажите минимум",IF($G110&lt;=$H110,"Ниже минимума","Достаточно"))))</x:f>
      </x:c>
    </x:row>
    <x:row r="111">
      <x:c r="A111" s="40"/>
      <x:c r="B111" s="41"/>
      <x:c r="C111" s="41"/>
      <x:c r="D111" s="42"/>
      <x:c r="E111" s="43" t="str">
        <x:f>IF($A111="","",SUMIFS('Движения'!$H$6:$H$505,'Движения'!$C$6:$C$505,$A111,'Движения'!$H$6:$H$505,"&gt;0"))</x:f>
      </x:c>
      <x:c r="F111" s="43" t="str">
        <x:f>IF($A111="","",-SUMIFS('Движения'!$H$6:$H$505,'Движения'!$C$6:$C$505,$A111,'Движения'!$H$6:$H$505,"&lt;0"))</x:f>
      </x:c>
      <x:c r="G111" s="43" t="str">
        <x:f>IF($A111="","",$D111+$E111-$F111)</x:f>
      </x:c>
      <x:c r="H111" s="42"/>
      <x:c r="I111" s="44" t="str">
        <x:f>IF($A111="","",IF($G111&lt;0,"Отрицательный остаток",IF($H111="","Укажите минимум",IF($G111&lt;=$H111,"Ниже минимума","Достаточно"))))</x:f>
      </x:c>
    </x:row>
    <x:row r="112">
      <x:c r="A112" s="40"/>
      <x:c r="B112" s="41"/>
      <x:c r="C112" s="41"/>
      <x:c r="D112" s="42"/>
      <x:c r="E112" s="43" t="str">
        <x:f>IF($A112="","",SUMIFS('Движения'!$H$6:$H$505,'Движения'!$C$6:$C$505,$A112,'Движения'!$H$6:$H$505,"&gt;0"))</x:f>
      </x:c>
      <x:c r="F112" s="43" t="str">
        <x:f>IF($A112="","",-SUMIFS('Движения'!$H$6:$H$505,'Движения'!$C$6:$C$505,$A112,'Движения'!$H$6:$H$505,"&lt;0"))</x:f>
      </x:c>
      <x:c r="G112" s="43" t="str">
        <x:f>IF($A112="","",$D112+$E112-$F112)</x:f>
      </x:c>
      <x:c r="H112" s="42"/>
      <x:c r="I112" s="44" t="str">
        <x:f>IF($A112="","",IF($G112&lt;0,"Отрицательный остаток",IF($H112="","Укажите минимум",IF($G112&lt;=$H112,"Ниже минимума","Достаточно"))))</x:f>
      </x:c>
    </x:row>
    <x:row r="113">
      <x:c r="A113" s="40"/>
      <x:c r="B113" s="41"/>
      <x:c r="C113" s="41"/>
      <x:c r="D113" s="42"/>
      <x:c r="E113" s="43" t="str">
        <x:f>IF($A113="","",SUMIFS('Движения'!$H$6:$H$505,'Движения'!$C$6:$C$505,$A113,'Движения'!$H$6:$H$505,"&gt;0"))</x:f>
      </x:c>
      <x:c r="F113" s="43" t="str">
        <x:f>IF($A113="","",-SUMIFS('Движения'!$H$6:$H$505,'Движения'!$C$6:$C$505,$A113,'Движения'!$H$6:$H$505,"&lt;0"))</x:f>
      </x:c>
      <x:c r="G113" s="43" t="str">
        <x:f>IF($A113="","",$D113+$E113-$F113)</x:f>
      </x:c>
      <x:c r="H113" s="42"/>
      <x:c r="I113" s="44" t="str">
        <x:f>IF($A113="","",IF($G113&lt;0,"Отрицательный остаток",IF($H113="","Укажите минимум",IF($G113&lt;=$H113,"Ниже минимума","Достаточно"))))</x:f>
      </x:c>
    </x:row>
    <x:row r="114">
      <x:c r="A114" s="40"/>
      <x:c r="B114" s="41"/>
      <x:c r="C114" s="41"/>
      <x:c r="D114" s="42"/>
      <x:c r="E114" s="43" t="str">
        <x:f>IF($A114="","",SUMIFS('Движения'!$H$6:$H$505,'Движения'!$C$6:$C$505,$A114,'Движения'!$H$6:$H$505,"&gt;0"))</x:f>
      </x:c>
      <x:c r="F114" s="43" t="str">
        <x:f>IF($A114="","",-SUMIFS('Движения'!$H$6:$H$505,'Движения'!$C$6:$C$505,$A114,'Движения'!$H$6:$H$505,"&lt;0"))</x:f>
      </x:c>
      <x:c r="G114" s="43" t="str">
        <x:f>IF($A114="","",$D114+$E114-$F114)</x:f>
      </x:c>
      <x:c r="H114" s="42"/>
      <x:c r="I114" s="44" t="str">
        <x:f>IF($A114="","",IF($G114&lt;0,"Отрицательный остаток",IF($H114="","Укажите минимум",IF($G114&lt;=$H114,"Ниже минимума","Достаточно"))))</x:f>
      </x:c>
    </x:row>
    <x:row r="115">
      <x:c r="A115" s="40"/>
      <x:c r="B115" s="41"/>
      <x:c r="C115" s="41"/>
      <x:c r="D115" s="42"/>
      <x:c r="E115" s="43" t="str">
        <x:f>IF($A115="","",SUMIFS('Движения'!$H$6:$H$505,'Движения'!$C$6:$C$505,$A115,'Движения'!$H$6:$H$505,"&gt;0"))</x:f>
      </x:c>
      <x:c r="F115" s="43" t="str">
        <x:f>IF($A115="","",-SUMIFS('Движения'!$H$6:$H$505,'Движения'!$C$6:$C$505,$A115,'Движения'!$H$6:$H$505,"&lt;0"))</x:f>
      </x:c>
      <x:c r="G115" s="43" t="str">
        <x:f>IF($A115="","",$D115+$E115-$F115)</x:f>
      </x:c>
      <x:c r="H115" s="42"/>
      <x:c r="I115" s="44" t="str">
        <x:f>IF($A115="","",IF($G115&lt;0,"Отрицательный остаток",IF($H115="","Укажите минимум",IF($G115&lt;=$H115,"Ниже минимума","Достаточно"))))</x:f>
      </x:c>
    </x:row>
    <x:row r="116">
      <x:c r="A116" s="40"/>
      <x:c r="B116" s="41"/>
      <x:c r="C116" s="41"/>
      <x:c r="D116" s="42"/>
      <x:c r="E116" s="43" t="str">
        <x:f>IF($A116="","",SUMIFS('Движения'!$H$6:$H$505,'Движения'!$C$6:$C$505,$A116,'Движения'!$H$6:$H$505,"&gt;0"))</x:f>
      </x:c>
      <x:c r="F116" s="43" t="str">
        <x:f>IF($A116="","",-SUMIFS('Движения'!$H$6:$H$505,'Движения'!$C$6:$C$505,$A116,'Движения'!$H$6:$H$505,"&lt;0"))</x:f>
      </x:c>
      <x:c r="G116" s="43" t="str">
        <x:f>IF($A116="","",$D116+$E116-$F116)</x:f>
      </x:c>
      <x:c r="H116" s="42"/>
      <x:c r="I116" s="44" t="str">
        <x:f>IF($A116="","",IF($G116&lt;0,"Отрицательный остаток",IF($H116="","Укажите минимум",IF($G116&lt;=$H116,"Ниже минимума","Достаточно"))))</x:f>
      </x:c>
    </x:row>
    <x:row r="117">
      <x:c r="A117" s="40"/>
      <x:c r="B117" s="41"/>
      <x:c r="C117" s="41"/>
      <x:c r="D117" s="42"/>
      <x:c r="E117" s="43" t="str">
        <x:f>IF($A117="","",SUMIFS('Движения'!$H$6:$H$505,'Движения'!$C$6:$C$505,$A117,'Движения'!$H$6:$H$505,"&gt;0"))</x:f>
      </x:c>
      <x:c r="F117" s="43" t="str">
        <x:f>IF($A117="","",-SUMIFS('Движения'!$H$6:$H$505,'Движения'!$C$6:$C$505,$A117,'Движения'!$H$6:$H$505,"&lt;0"))</x:f>
      </x:c>
      <x:c r="G117" s="43" t="str">
        <x:f>IF($A117="","",$D117+$E117-$F117)</x:f>
      </x:c>
      <x:c r="H117" s="42"/>
      <x:c r="I117" s="44" t="str">
        <x:f>IF($A117="","",IF($G117&lt;0,"Отрицательный остаток",IF($H117="","Укажите минимум",IF($G117&lt;=$H117,"Ниже минимума","Достаточно"))))</x:f>
      </x:c>
    </x:row>
    <x:row r="118">
      <x:c r="A118" s="40"/>
      <x:c r="B118" s="41"/>
      <x:c r="C118" s="41"/>
      <x:c r="D118" s="42"/>
      <x:c r="E118" s="43" t="str">
        <x:f>IF($A118="","",SUMIFS('Движения'!$H$6:$H$505,'Движения'!$C$6:$C$505,$A118,'Движения'!$H$6:$H$505,"&gt;0"))</x:f>
      </x:c>
      <x:c r="F118" s="43" t="str">
        <x:f>IF($A118="","",-SUMIFS('Движения'!$H$6:$H$505,'Движения'!$C$6:$C$505,$A118,'Движения'!$H$6:$H$505,"&lt;0"))</x:f>
      </x:c>
      <x:c r="G118" s="43" t="str">
        <x:f>IF($A118="","",$D118+$E118-$F118)</x:f>
      </x:c>
      <x:c r="H118" s="42"/>
      <x:c r="I118" s="44" t="str">
        <x:f>IF($A118="","",IF($G118&lt;0,"Отрицательный остаток",IF($H118="","Укажите минимум",IF($G118&lt;=$H118,"Ниже минимума","Достаточно"))))</x:f>
      </x:c>
    </x:row>
    <x:row r="119">
      <x:c r="A119" s="40"/>
      <x:c r="B119" s="41"/>
      <x:c r="C119" s="41"/>
      <x:c r="D119" s="42"/>
      <x:c r="E119" s="43" t="str">
        <x:f>IF($A119="","",SUMIFS('Движения'!$H$6:$H$505,'Движения'!$C$6:$C$505,$A119,'Движения'!$H$6:$H$505,"&gt;0"))</x:f>
      </x:c>
      <x:c r="F119" s="43" t="str">
        <x:f>IF($A119="","",-SUMIFS('Движения'!$H$6:$H$505,'Движения'!$C$6:$C$505,$A119,'Движения'!$H$6:$H$505,"&lt;0"))</x:f>
      </x:c>
      <x:c r="G119" s="43" t="str">
        <x:f>IF($A119="","",$D119+$E119-$F119)</x:f>
      </x:c>
      <x:c r="H119" s="42"/>
      <x:c r="I119" s="44" t="str">
        <x:f>IF($A119="","",IF($G119&lt;0,"Отрицательный остаток",IF($H119="","Укажите минимум",IF($G119&lt;=$H119,"Ниже минимума","Достаточно"))))</x:f>
      </x:c>
    </x:row>
    <x:row r="120">
      <x:c r="A120" s="40"/>
      <x:c r="B120" s="41"/>
      <x:c r="C120" s="41"/>
      <x:c r="D120" s="42"/>
      <x:c r="E120" s="43" t="str">
        <x:f>IF($A120="","",SUMIFS('Движения'!$H$6:$H$505,'Движения'!$C$6:$C$505,$A120,'Движения'!$H$6:$H$505,"&gt;0"))</x:f>
      </x:c>
      <x:c r="F120" s="43" t="str">
        <x:f>IF($A120="","",-SUMIFS('Движения'!$H$6:$H$505,'Движения'!$C$6:$C$505,$A120,'Движения'!$H$6:$H$505,"&lt;0"))</x:f>
      </x:c>
      <x:c r="G120" s="43" t="str">
        <x:f>IF($A120="","",$D120+$E120-$F120)</x:f>
      </x:c>
      <x:c r="H120" s="42"/>
      <x:c r="I120" s="44" t="str">
        <x:f>IF($A120="","",IF($G120&lt;0,"Отрицательный остаток",IF($H120="","Укажите минимум",IF($G120&lt;=$H120,"Ниже минимума","Достаточно"))))</x:f>
      </x:c>
    </x:row>
    <x:row r="121">
      <x:c r="A121" s="40"/>
      <x:c r="B121" s="41"/>
      <x:c r="C121" s="41"/>
      <x:c r="D121" s="42"/>
      <x:c r="E121" s="43" t="str">
        <x:f>IF($A121="","",SUMIFS('Движения'!$H$6:$H$505,'Движения'!$C$6:$C$505,$A121,'Движения'!$H$6:$H$505,"&gt;0"))</x:f>
      </x:c>
      <x:c r="F121" s="43" t="str">
        <x:f>IF($A121="","",-SUMIFS('Движения'!$H$6:$H$505,'Движения'!$C$6:$C$505,$A121,'Движения'!$H$6:$H$505,"&lt;0"))</x:f>
      </x:c>
      <x:c r="G121" s="43" t="str">
        <x:f>IF($A121="","",$D121+$E121-$F121)</x:f>
      </x:c>
      <x:c r="H121" s="42"/>
      <x:c r="I121" s="44" t="str">
        <x:f>IF($A121="","",IF($G121&lt;0,"Отрицательный остаток",IF($H121="","Укажите минимум",IF($G121&lt;=$H121,"Ниже минимума","Достаточно"))))</x:f>
      </x:c>
    </x:row>
    <x:row r="122">
      <x:c r="A122" s="40"/>
      <x:c r="B122" s="41"/>
      <x:c r="C122" s="41"/>
      <x:c r="D122" s="42"/>
      <x:c r="E122" s="43" t="str">
        <x:f>IF($A122="","",SUMIFS('Движения'!$H$6:$H$505,'Движения'!$C$6:$C$505,$A122,'Движения'!$H$6:$H$505,"&gt;0"))</x:f>
      </x:c>
      <x:c r="F122" s="43" t="str">
        <x:f>IF($A122="","",-SUMIFS('Движения'!$H$6:$H$505,'Движения'!$C$6:$C$505,$A122,'Движения'!$H$6:$H$505,"&lt;0"))</x:f>
      </x:c>
      <x:c r="G122" s="43" t="str">
        <x:f>IF($A122="","",$D122+$E122-$F122)</x:f>
      </x:c>
      <x:c r="H122" s="42"/>
      <x:c r="I122" s="44" t="str">
        <x:f>IF($A122="","",IF($G122&lt;0,"Отрицательный остаток",IF($H122="","Укажите минимум",IF($G122&lt;=$H122,"Ниже минимума","Достаточно"))))</x:f>
      </x:c>
    </x:row>
    <x:row r="123">
      <x:c r="A123" s="40"/>
      <x:c r="B123" s="41"/>
      <x:c r="C123" s="41"/>
      <x:c r="D123" s="42"/>
      <x:c r="E123" s="43" t="str">
        <x:f>IF($A123="","",SUMIFS('Движения'!$H$6:$H$505,'Движения'!$C$6:$C$505,$A123,'Движения'!$H$6:$H$505,"&gt;0"))</x:f>
      </x:c>
      <x:c r="F123" s="43" t="str">
        <x:f>IF($A123="","",-SUMIFS('Движения'!$H$6:$H$505,'Движения'!$C$6:$C$505,$A123,'Движения'!$H$6:$H$505,"&lt;0"))</x:f>
      </x:c>
      <x:c r="G123" s="43" t="str">
        <x:f>IF($A123="","",$D123+$E123-$F123)</x:f>
      </x:c>
      <x:c r="H123" s="42"/>
      <x:c r="I123" s="44" t="str">
        <x:f>IF($A123="","",IF($G123&lt;0,"Отрицательный остаток",IF($H123="","Укажите минимум",IF($G123&lt;=$H123,"Ниже минимума","Достаточно"))))</x:f>
      </x:c>
    </x:row>
    <x:row r="124">
      <x:c r="A124" s="40"/>
      <x:c r="B124" s="41"/>
      <x:c r="C124" s="41"/>
      <x:c r="D124" s="42"/>
      <x:c r="E124" s="43" t="str">
        <x:f>IF($A124="","",SUMIFS('Движения'!$H$6:$H$505,'Движения'!$C$6:$C$505,$A124,'Движения'!$H$6:$H$505,"&gt;0"))</x:f>
      </x:c>
      <x:c r="F124" s="43" t="str">
        <x:f>IF($A124="","",-SUMIFS('Движения'!$H$6:$H$505,'Движения'!$C$6:$C$505,$A124,'Движения'!$H$6:$H$505,"&lt;0"))</x:f>
      </x:c>
      <x:c r="G124" s="43" t="str">
        <x:f>IF($A124="","",$D124+$E124-$F124)</x:f>
      </x:c>
      <x:c r="H124" s="42"/>
      <x:c r="I124" s="44" t="str">
        <x:f>IF($A124="","",IF($G124&lt;0,"Отрицательный остаток",IF($H124="","Укажите минимум",IF($G124&lt;=$H124,"Ниже минимума","Достаточно"))))</x:f>
      </x:c>
    </x:row>
    <x:row r="125">
      <x:c r="A125" s="40"/>
      <x:c r="B125" s="41"/>
      <x:c r="C125" s="41"/>
      <x:c r="D125" s="42"/>
      <x:c r="E125" s="43" t="str">
        <x:f>IF($A125="","",SUMIFS('Движения'!$H$6:$H$505,'Движения'!$C$6:$C$505,$A125,'Движения'!$H$6:$H$505,"&gt;0"))</x:f>
      </x:c>
      <x:c r="F125" s="43" t="str">
        <x:f>IF($A125="","",-SUMIFS('Движения'!$H$6:$H$505,'Движения'!$C$6:$C$505,$A125,'Движения'!$H$6:$H$505,"&lt;0"))</x:f>
      </x:c>
      <x:c r="G125" s="43" t="str">
        <x:f>IF($A125="","",$D125+$E125-$F125)</x:f>
      </x:c>
      <x:c r="H125" s="42"/>
      <x:c r="I125" s="44" t="str">
        <x:f>IF($A125="","",IF($G125&lt;0,"Отрицательный остаток",IF($H125="","Укажите минимум",IF($G125&lt;=$H125,"Ниже минимума","Достаточно"))))</x:f>
      </x:c>
    </x:row>
    <x:row r="126">
      <x:c r="A126" s="40"/>
      <x:c r="B126" s="41"/>
      <x:c r="C126" s="41"/>
      <x:c r="D126" s="42"/>
      <x:c r="E126" s="43" t="str">
        <x:f>IF($A126="","",SUMIFS('Движения'!$H$6:$H$505,'Движения'!$C$6:$C$505,$A126,'Движения'!$H$6:$H$505,"&gt;0"))</x:f>
      </x:c>
      <x:c r="F126" s="43" t="str">
        <x:f>IF($A126="","",-SUMIFS('Движения'!$H$6:$H$505,'Движения'!$C$6:$C$505,$A126,'Движения'!$H$6:$H$505,"&lt;0"))</x:f>
      </x:c>
      <x:c r="G126" s="43" t="str">
        <x:f>IF($A126="","",$D126+$E126-$F126)</x:f>
      </x:c>
      <x:c r="H126" s="42"/>
      <x:c r="I126" s="44" t="str">
        <x:f>IF($A126="","",IF($G126&lt;0,"Отрицательный остаток",IF($H126="","Укажите минимум",IF($G126&lt;=$H126,"Ниже минимума","Достаточно"))))</x:f>
      </x:c>
    </x:row>
    <x:row r="127">
      <x:c r="A127" s="40"/>
      <x:c r="B127" s="41"/>
      <x:c r="C127" s="41"/>
      <x:c r="D127" s="42"/>
      <x:c r="E127" s="43" t="str">
        <x:f>IF($A127="","",SUMIFS('Движения'!$H$6:$H$505,'Движения'!$C$6:$C$505,$A127,'Движения'!$H$6:$H$505,"&gt;0"))</x:f>
      </x:c>
      <x:c r="F127" s="43" t="str">
        <x:f>IF($A127="","",-SUMIFS('Движения'!$H$6:$H$505,'Движения'!$C$6:$C$505,$A127,'Движения'!$H$6:$H$505,"&lt;0"))</x:f>
      </x:c>
      <x:c r="G127" s="43" t="str">
        <x:f>IF($A127="","",$D127+$E127-$F127)</x:f>
      </x:c>
      <x:c r="H127" s="42"/>
      <x:c r="I127" s="44" t="str">
        <x:f>IF($A127="","",IF($G127&lt;0,"Отрицательный остаток",IF($H127="","Укажите минимум",IF($G127&lt;=$H127,"Ниже минимума","Достаточно"))))</x:f>
      </x:c>
    </x:row>
    <x:row r="128">
      <x:c r="A128" s="40"/>
      <x:c r="B128" s="41"/>
      <x:c r="C128" s="41"/>
      <x:c r="D128" s="42"/>
      <x:c r="E128" s="43" t="str">
        <x:f>IF($A128="","",SUMIFS('Движения'!$H$6:$H$505,'Движения'!$C$6:$C$505,$A128,'Движения'!$H$6:$H$505,"&gt;0"))</x:f>
      </x:c>
      <x:c r="F128" s="43" t="str">
        <x:f>IF($A128="","",-SUMIFS('Движения'!$H$6:$H$505,'Движения'!$C$6:$C$505,$A128,'Движения'!$H$6:$H$505,"&lt;0"))</x:f>
      </x:c>
      <x:c r="G128" s="43" t="str">
        <x:f>IF($A128="","",$D128+$E128-$F128)</x:f>
      </x:c>
      <x:c r="H128" s="42"/>
      <x:c r="I128" s="44" t="str">
        <x:f>IF($A128="","",IF($G128&lt;0,"Отрицательный остаток",IF($H128="","Укажите минимум",IF($G128&lt;=$H128,"Ниже минимума","Достаточно"))))</x:f>
      </x:c>
    </x:row>
    <x:row r="129">
      <x:c r="A129" s="40"/>
      <x:c r="B129" s="41"/>
      <x:c r="C129" s="41"/>
      <x:c r="D129" s="42"/>
      <x:c r="E129" s="43" t="str">
        <x:f>IF($A129="","",SUMIFS('Движения'!$H$6:$H$505,'Движения'!$C$6:$C$505,$A129,'Движения'!$H$6:$H$505,"&gt;0"))</x:f>
      </x:c>
      <x:c r="F129" s="43" t="str">
        <x:f>IF($A129="","",-SUMIFS('Движения'!$H$6:$H$505,'Движения'!$C$6:$C$505,$A129,'Движения'!$H$6:$H$505,"&lt;0"))</x:f>
      </x:c>
      <x:c r="G129" s="43" t="str">
        <x:f>IF($A129="","",$D129+$E129-$F129)</x:f>
      </x:c>
      <x:c r="H129" s="42"/>
      <x:c r="I129" s="44" t="str">
        <x:f>IF($A129="","",IF($G129&lt;0,"Отрицательный остаток",IF($H129="","Укажите минимум",IF($G129&lt;=$H129,"Ниже минимума","Достаточно"))))</x:f>
      </x:c>
    </x:row>
    <x:row r="130">
      <x:c r="A130" s="40"/>
      <x:c r="B130" s="41"/>
      <x:c r="C130" s="41"/>
      <x:c r="D130" s="42"/>
      <x:c r="E130" s="43" t="str">
        <x:f>IF($A130="","",SUMIFS('Движения'!$H$6:$H$505,'Движения'!$C$6:$C$505,$A130,'Движения'!$H$6:$H$505,"&gt;0"))</x:f>
      </x:c>
      <x:c r="F130" s="43" t="str">
        <x:f>IF($A130="","",-SUMIFS('Движения'!$H$6:$H$505,'Движения'!$C$6:$C$505,$A130,'Движения'!$H$6:$H$505,"&lt;0"))</x:f>
      </x:c>
      <x:c r="G130" s="43" t="str">
        <x:f>IF($A130="","",$D130+$E130-$F130)</x:f>
      </x:c>
      <x:c r="H130" s="42"/>
      <x:c r="I130" s="44" t="str">
        <x:f>IF($A130="","",IF($G130&lt;0,"Отрицательный остаток",IF($H130="","Укажите минимум",IF($G130&lt;=$H130,"Ниже минимума","Достаточно"))))</x:f>
      </x:c>
    </x:row>
    <x:row r="131">
      <x:c r="A131" s="40"/>
      <x:c r="B131" s="41"/>
      <x:c r="C131" s="41"/>
      <x:c r="D131" s="42"/>
      <x:c r="E131" s="43" t="str">
        <x:f>IF($A131="","",SUMIFS('Движения'!$H$6:$H$505,'Движения'!$C$6:$C$505,$A131,'Движения'!$H$6:$H$505,"&gt;0"))</x:f>
      </x:c>
      <x:c r="F131" s="43" t="str">
        <x:f>IF($A131="","",-SUMIFS('Движения'!$H$6:$H$505,'Движения'!$C$6:$C$505,$A131,'Движения'!$H$6:$H$505,"&lt;0"))</x:f>
      </x:c>
      <x:c r="G131" s="43" t="str">
        <x:f>IF($A131="","",$D131+$E131-$F131)</x:f>
      </x:c>
      <x:c r="H131" s="42"/>
      <x:c r="I131" s="44" t="str">
        <x:f>IF($A131="","",IF($G131&lt;0,"Отрицательный остаток",IF($H131="","Укажите минимум",IF($G131&lt;=$H131,"Ниже минимума","Достаточно"))))</x:f>
      </x:c>
    </x:row>
    <x:row r="132">
      <x:c r="A132" s="40"/>
      <x:c r="B132" s="41"/>
      <x:c r="C132" s="41"/>
      <x:c r="D132" s="42"/>
      <x:c r="E132" s="43" t="str">
        <x:f>IF($A132="","",SUMIFS('Движения'!$H$6:$H$505,'Движения'!$C$6:$C$505,$A132,'Движения'!$H$6:$H$505,"&gt;0"))</x:f>
      </x:c>
      <x:c r="F132" s="43" t="str">
        <x:f>IF($A132="","",-SUMIFS('Движения'!$H$6:$H$505,'Движения'!$C$6:$C$505,$A132,'Движения'!$H$6:$H$505,"&lt;0"))</x:f>
      </x:c>
      <x:c r="G132" s="43" t="str">
        <x:f>IF($A132="","",$D132+$E132-$F132)</x:f>
      </x:c>
      <x:c r="H132" s="42"/>
      <x:c r="I132" s="44" t="str">
        <x:f>IF($A132="","",IF($G132&lt;0,"Отрицательный остаток",IF($H132="","Укажите минимум",IF($G132&lt;=$H132,"Ниже минимума","Достаточно"))))</x:f>
      </x:c>
    </x:row>
    <x:row r="133">
      <x:c r="A133" s="40"/>
      <x:c r="B133" s="41"/>
      <x:c r="C133" s="41"/>
      <x:c r="D133" s="42"/>
      <x:c r="E133" s="43" t="str">
        <x:f>IF($A133="","",SUMIFS('Движения'!$H$6:$H$505,'Движения'!$C$6:$C$505,$A133,'Движения'!$H$6:$H$505,"&gt;0"))</x:f>
      </x:c>
      <x:c r="F133" s="43" t="str">
        <x:f>IF($A133="","",-SUMIFS('Движения'!$H$6:$H$505,'Движения'!$C$6:$C$505,$A133,'Движения'!$H$6:$H$505,"&lt;0"))</x:f>
      </x:c>
      <x:c r="G133" s="43" t="str">
        <x:f>IF($A133="","",$D133+$E133-$F133)</x:f>
      </x:c>
      <x:c r="H133" s="42"/>
      <x:c r="I133" s="44" t="str">
        <x:f>IF($A133="","",IF($G133&lt;0,"Отрицательный остаток",IF($H133="","Укажите минимум",IF($G133&lt;=$H133,"Ниже минимума","Достаточно"))))</x:f>
      </x:c>
    </x:row>
    <x:row r="134">
      <x:c r="A134" s="40"/>
      <x:c r="B134" s="41"/>
      <x:c r="C134" s="41"/>
      <x:c r="D134" s="42"/>
      <x:c r="E134" s="43" t="str">
        <x:f>IF($A134="","",SUMIFS('Движения'!$H$6:$H$505,'Движения'!$C$6:$C$505,$A134,'Движения'!$H$6:$H$505,"&gt;0"))</x:f>
      </x:c>
      <x:c r="F134" s="43" t="str">
        <x:f>IF($A134="","",-SUMIFS('Движения'!$H$6:$H$505,'Движения'!$C$6:$C$505,$A134,'Движения'!$H$6:$H$505,"&lt;0"))</x:f>
      </x:c>
      <x:c r="G134" s="43" t="str">
        <x:f>IF($A134="","",$D134+$E134-$F134)</x:f>
      </x:c>
      <x:c r="H134" s="42"/>
      <x:c r="I134" s="44" t="str">
        <x:f>IF($A134="","",IF($G134&lt;0,"Отрицательный остаток",IF($H134="","Укажите минимум",IF($G134&lt;=$H134,"Ниже минимума","Достаточно"))))</x:f>
      </x:c>
    </x:row>
    <x:row r="135">
      <x:c r="A135" s="40"/>
      <x:c r="B135" s="41"/>
      <x:c r="C135" s="41"/>
      <x:c r="D135" s="42"/>
      <x:c r="E135" s="43" t="str">
        <x:f>IF($A135="","",SUMIFS('Движения'!$H$6:$H$505,'Движения'!$C$6:$C$505,$A135,'Движения'!$H$6:$H$505,"&gt;0"))</x:f>
      </x:c>
      <x:c r="F135" s="43" t="str">
        <x:f>IF($A135="","",-SUMIFS('Движения'!$H$6:$H$505,'Движения'!$C$6:$C$505,$A135,'Движения'!$H$6:$H$505,"&lt;0"))</x:f>
      </x:c>
      <x:c r="G135" s="43" t="str">
        <x:f>IF($A135="","",$D135+$E135-$F135)</x:f>
      </x:c>
      <x:c r="H135" s="42"/>
      <x:c r="I135" s="44" t="str">
        <x:f>IF($A135="","",IF($G135&lt;0,"Отрицательный остаток",IF($H135="","Укажите минимум",IF($G135&lt;=$H135,"Ниже минимума","Достаточно"))))</x:f>
      </x:c>
    </x:row>
    <x:row r="136">
      <x:c r="A136" s="40"/>
      <x:c r="B136" s="41"/>
      <x:c r="C136" s="41"/>
      <x:c r="D136" s="42"/>
      <x:c r="E136" s="43" t="str">
        <x:f>IF($A136="","",SUMIFS('Движения'!$H$6:$H$505,'Движения'!$C$6:$C$505,$A136,'Движения'!$H$6:$H$505,"&gt;0"))</x:f>
      </x:c>
      <x:c r="F136" s="43" t="str">
        <x:f>IF($A136="","",-SUMIFS('Движения'!$H$6:$H$505,'Движения'!$C$6:$C$505,$A136,'Движения'!$H$6:$H$505,"&lt;0"))</x:f>
      </x:c>
      <x:c r="G136" s="43" t="str">
        <x:f>IF($A136="","",$D136+$E136-$F136)</x:f>
      </x:c>
      <x:c r="H136" s="42"/>
      <x:c r="I136" s="44" t="str">
        <x:f>IF($A136="","",IF($G136&lt;0,"Отрицательный остаток",IF($H136="","Укажите минимум",IF($G136&lt;=$H136,"Ниже минимума","Достаточно"))))</x:f>
      </x:c>
    </x:row>
    <x:row r="137">
      <x:c r="A137" s="40"/>
      <x:c r="B137" s="41"/>
      <x:c r="C137" s="41"/>
      <x:c r="D137" s="42"/>
      <x:c r="E137" s="43" t="str">
        <x:f>IF($A137="","",SUMIFS('Движения'!$H$6:$H$505,'Движения'!$C$6:$C$505,$A137,'Движения'!$H$6:$H$505,"&gt;0"))</x:f>
      </x:c>
      <x:c r="F137" s="43" t="str">
        <x:f>IF($A137="","",-SUMIFS('Движения'!$H$6:$H$505,'Движения'!$C$6:$C$505,$A137,'Движения'!$H$6:$H$505,"&lt;0"))</x:f>
      </x:c>
      <x:c r="G137" s="43" t="str">
        <x:f>IF($A137="","",$D137+$E137-$F137)</x:f>
      </x:c>
      <x:c r="H137" s="42"/>
      <x:c r="I137" s="44" t="str">
        <x:f>IF($A137="","",IF($G137&lt;0,"Отрицательный остаток",IF($H137="","Укажите минимум",IF($G137&lt;=$H137,"Ниже минимума","Достаточно"))))</x:f>
      </x:c>
    </x:row>
    <x:row r="138">
      <x:c r="A138" s="40"/>
      <x:c r="B138" s="41"/>
      <x:c r="C138" s="41"/>
      <x:c r="D138" s="42"/>
      <x:c r="E138" s="43" t="str">
        <x:f>IF($A138="","",SUMIFS('Движения'!$H$6:$H$505,'Движения'!$C$6:$C$505,$A138,'Движения'!$H$6:$H$505,"&gt;0"))</x:f>
      </x:c>
      <x:c r="F138" s="43" t="str">
        <x:f>IF($A138="","",-SUMIFS('Движения'!$H$6:$H$505,'Движения'!$C$6:$C$505,$A138,'Движения'!$H$6:$H$505,"&lt;0"))</x:f>
      </x:c>
      <x:c r="G138" s="43" t="str">
        <x:f>IF($A138="","",$D138+$E138-$F138)</x:f>
      </x:c>
      <x:c r="H138" s="42"/>
      <x:c r="I138" s="44" t="str">
        <x:f>IF($A138="","",IF($G138&lt;0,"Отрицательный остаток",IF($H138="","Укажите минимум",IF($G138&lt;=$H138,"Ниже минимума","Достаточно"))))</x:f>
      </x:c>
    </x:row>
    <x:row r="139">
      <x:c r="A139" s="40"/>
      <x:c r="B139" s="41"/>
      <x:c r="C139" s="41"/>
      <x:c r="D139" s="42"/>
      <x:c r="E139" s="43" t="str">
        <x:f>IF($A139="","",SUMIFS('Движения'!$H$6:$H$505,'Движения'!$C$6:$C$505,$A139,'Движения'!$H$6:$H$505,"&gt;0"))</x:f>
      </x:c>
      <x:c r="F139" s="43" t="str">
        <x:f>IF($A139="","",-SUMIFS('Движения'!$H$6:$H$505,'Движения'!$C$6:$C$505,$A139,'Движения'!$H$6:$H$505,"&lt;0"))</x:f>
      </x:c>
      <x:c r="G139" s="43" t="str">
        <x:f>IF($A139="","",$D139+$E139-$F139)</x:f>
      </x:c>
      <x:c r="H139" s="42"/>
      <x:c r="I139" s="44" t="str">
        <x:f>IF($A139="","",IF($G139&lt;0,"Отрицательный остаток",IF($H139="","Укажите минимум",IF($G139&lt;=$H139,"Ниже минимума","Достаточно"))))</x:f>
      </x:c>
    </x:row>
    <x:row r="140">
      <x:c r="A140" s="40"/>
      <x:c r="B140" s="41"/>
      <x:c r="C140" s="41"/>
      <x:c r="D140" s="42"/>
      <x:c r="E140" s="43" t="str">
        <x:f>IF($A140="","",SUMIFS('Движения'!$H$6:$H$505,'Движения'!$C$6:$C$505,$A140,'Движения'!$H$6:$H$505,"&gt;0"))</x:f>
      </x:c>
      <x:c r="F140" s="43" t="str">
        <x:f>IF($A140="","",-SUMIFS('Движения'!$H$6:$H$505,'Движения'!$C$6:$C$505,$A140,'Движения'!$H$6:$H$505,"&lt;0"))</x:f>
      </x:c>
      <x:c r="G140" s="43" t="str">
        <x:f>IF($A140="","",$D140+$E140-$F140)</x:f>
      </x:c>
      <x:c r="H140" s="42"/>
      <x:c r="I140" s="44" t="str">
        <x:f>IF($A140="","",IF($G140&lt;0,"Отрицательный остаток",IF($H140="","Укажите минимум",IF($G140&lt;=$H140,"Ниже минимума","Достаточно"))))</x:f>
      </x:c>
    </x:row>
    <x:row r="141">
      <x:c r="A141" s="40"/>
      <x:c r="B141" s="41"/>
      <x:c r="C141" s="41"/>
      <x:c r="D141" s="42"/>
      <x:c r="E141" s="43" t="str">
        <x:f>IF($A141="","",SUMIFS('Движения'!$H$6:$H$505,'Движения'!$C$6:$C$505,$A141,'Движения'!$H$6:$H$505,"&gt;0"))</x:f>
      </x:c>
      <x:c r="F141" s="43" t="str">
        <x:f>IF($A141="","",-SUMIFS('Движения'!$H$6:$H$505,'Движения'!$C$6:$C$505,$A141,'Движения'!$H$6:$H$505,"&lt;0"))</x:f>
      </x:c>
      <x:c r="G141" s="43" t="str">
        <x:f>IF($A141="","",$D141+$E141-$F141)</x:f>
      </x:c>
      <x:c r="H141" s="42"/>
      <x:c r="I141" s="44" t="str">
        <x:f>IF($A141="","",IF($G141&lt;0,"Отрицательный остаток",IF($H141="","Укажите минимум",IF($G141&lt;=$H141,"Ниже минимума","Достаточно"))))</x:f>
      </x:c>
    </x:row>
    <x:row r="142">
      <x:c r="A142" s="40"/>
      <x:c r="B142" s="41"/>
      <x:c r="C142" s="41"/>
      <x:c r="D142" s="42"/>
      <x:c r="E142" s="43" t="str">
        <x:f>IF($A142="","",SUMIFS('Движения'!$H$6:$H$505,'Движения'!$C$6:$C$505,$A142,'Движения'!$H$6:$H$505,"&gt;0"))</x:f>
      </x:c>
      <x:c r="F142" s="43" t="str">
        <x:f>IF($A142="","",-SUMIFS('Движения'!$H$6:$H$505,'Движения'!$C$6:$C$505,$A142,'Движения'!$H$6:$H$505,"&lt;0"))</x:f>
      </x:c>
      <x:c r="G142" s="43" t="str">
        <x:f>IF($A142="","",$D142+$E142-$F142)</x:f>
      </x:c>
      <x:c r="H142" s="42"/>
      <x:c r="I142" s="44" t="str">
        <x:f>IF($A142="","",IF($G142&lt;0,"Отрицательный остаток",IF($H142="","Укажите минимум",IF($G142&lt;=$H142,"Ниже минимума","Достаточно"))))</x:f>
      </x:c>
    </x:row>
    <x:row r="143">
      <x:c r="A143" s="40"/>
      <x:c r="B143" s="41"/>
      <x:c r="C143" s="41"/>
      <x:c r="D143" s="42"/>
      <x:c r="E143" s="43" t="str">
        <x:f>IF($A143="","",SUMIFS('Движения'!$H$6:$H$505,'Движения'!$C$6:$C$505,$A143,'Движения'!$H$6:$H$505,"&gt;0"))</x:f>
      </x:c>
      <x:c r="F143" s="43" t="str">
        <x:f>IF($A143="","",-SUMIFS('Движения'!$H$6:$H$505,'Движения'!$C$6:$C$505,$A143,'Движения'!$H$6:$H$505,"&lt;0"))</x:f>
      </x:c>
      <x:c r="G143" s="43" t="str">
        <x:f>IF($A143="","",$D143+$E143-$F143)</x:f>
      </x:c>
      <x:c r="H143" s="42"/>
      <x:c r="I143" s="44" t="str">
        <x:f>IF($A143="","",IF($G143&lt;0,"Отрицательный остаток",IF($H143="","Укажите минимум",IF($G143&lt;=$H143,"Ниже минимума","Достаточно"))))</x:f>
      </x:c>
    </x:row>
    <x:row r="144">
      <x:c r="A144" s="40"/>
      <x:c r="B144" s="41"/>
      <x:c r="C144" s="41"/>
      <x:c r="D144" s="42"/>
      <x:c r="E144" s="43" t="str">
        <x:f>IF($A144="","",SUMIFS('Движения'!$H$6:$H$505,'Движения'!$C$6:$C$505,$A144,'Движения'!$H$6:$H$505,"&gt;0"))</x:f>
      </x:c>
      <x:c r="F144" s="43" t="str">
        <x:f>IF($A144="","",-SUMIFS('Движения'!$H$6:$H$505,'Движения'!$C$6:$C$505,$A144,'Движения'!$H$6:$H$505,"&lt;0"))</x:f>
      </x:c>
      <x:c r="G144" s="43" t="str">
        <x:f>IF($A144="","",$D144+$E144-$F144)</x:f>
      </x:c>
      <x:c r="H144" s="42"/>
      <x:c r="I144" s="44" t="str">
        <x:f>IF($A144="","",IF($G144&lt;0,"Отрицательный остаток",IF($H144="","Укажите минимум",IF($G144&lt;=$H144,"Ниже минимума","Достаточно"))))</x:f>
      </x:c>
    </x:row>
    <x:row r="145">
      <x:c r="A145" s="40"/>
      <x:c r="B145" s="41"/>
      <x:c r="C145" s="41"/>
      <x:c r="D145" s="42"/>
      <x:c r="E145" s="43" t="str">
        <x:f>IF($A145="","",SUMIFS('Движения'!$H$6:$H$505,'Движения'!$C$6:$C$505,$A145,'Движения'!$H$6:$H$505,"&gt;0"))</x:f>
      </x:c>
      <x:c r="F145" s="43" t="str">
        <x:f>IF($A145="","",-SUMIFS('Движения'!$H$6:$H$505,'Движения'!$C$6:$C$505,$A145,'Движения'!$H$6:$H$505,"&lt;0"))</x:f>
      </x:c>
      <x:c r="G145" s="43" t="str">
        <x:f>IF($A145="","",$D145+$E145-$F145)</x:f>
      </x:c>
      <x:c r="H145" s="42"/>
      <x:c r="I145" s="44" t="str">
        <x:f>IF($A145="","",IF($G145&lt;0,"Отрицательный остаток",IF($H145="","Укажите минимум",IF($G145&lt;=$H145,"Ниже минимума","Достаточно"))))</x:f>
      </x:c>
    </x:row>
    <x:row r="146">
      <x:c r="A146" s="40"/>
      <x:c r="B146" s="41"/>
      <x:c r="C146" s="41"/>
      <x:c r="D146" s="42"/>
      <x:c r="E146" s="43" t="str">
        <x:f>IF($A146="","",SUMIFS('Движения'!$H$6:$H$505,'Движения'!$C$6:$C$505,$A146,'Движения'!$H$6:$H$505,"&gt;0"))</x:f>
      </x:c>
      <x:c r="F146" s="43" t="str">
        <x:f>IF($A146="","",-SUMIFS('Движения'!$H$6:$H$505,'Движения'!$C$6:$C$505,$A146,'Движения'!$H$6:$H$505,"&lt;0"))</x:f>
      </x:c>
      <x:c r="G146" s="43" t="str">
        <x:f>IF($A146="","",$D146+$E146-$F146)</x:f>
      </x:c>
      <x:c r="H146" s="42"/>
      <x:c r="I146" s="44" t="str">
        <x:f>IF($A146="","",IF($G146&lt;0,"Отрицательный остаток",IF($H146="","Укажите минимум",IF($G146&lt;=$H146,"Ниже минимума","Достаточно"))))</x:f>
      </x:c>
    </x:row>
    <x:row r="147">
      <x:c r="A147" s="40"/>
      <x:c r="B147" s="41"/>
      <x:c r="C147" s="41"/>
      <x:c r="D147" s="42"/>
      <x:c r="E147" s="43" t="str">
        <x:f>IF($A147="","",SUMIFS('Движения'!$H$6:$H$505,'Движения'!$C$6:$C$505,$A147,'Движения'!$H$6:$H$505,"&gt;0"))</x:f>
      </x:c>
      <x:c r="F147" s="43" t="str">
        <x:f>IF($A147="","",-SUMIFS('Движения'!$H$6:$H$505,'Движения'!$C$6:$C$505,$A147,'Движения'!$H$6:$H$505,"&lt;0"))</x:f>
      </x:c>
      <x:c r="G147" s="43" t="str">
        <x:f>IF($A147="","",$D147+$E147-$F147)</x:f>
      </x:c>
      <x:c r="H147" s="42"/>
      <x:c r="I147" s="44" t="str">
        <x:f>IF($A147="","",IF($G147&lt;0,"Отрицательный остаток",IF($H147="","Укажите минимум",IF($G147&lt;=$H147,"Ниже минимума","Достаточно"))))</x:f>
      </x:c>
    </x:row>
    <x:row r="148">
      <x:c r="A148" s="40"/>
      <x:c r="B148" s="41"/>
      <x:c r="C148" s="41"/>
      <x:c r="D148" s="42"/>
      <x:c r="E148" s="43" t="str">
        <x:f>IF($A148="","",SUMIFS('Движения'!$H$6:$H$505,'Движения'!$C$6:$C$505,$A148,'Движения'!$H$6:$H$505,"&gt;0"))</x:f>
      </x:c>
      <x:c r="F148" s="43" t="str">
        <x:f>IF($A148="","",-SUMIFS('Движения'!$H$6:$H$505,'Движения'!$C$6:$C$505,$A148,'Движения'!$H$6:$H$505,"&lt;0"))</x:f>
      </x:c>
      <x:c r="G148" s="43" t="str">
        <x:f>IF($A148="","",$D148+$E148-$F148)</x:f>
      </x:c>
      <x:c r="H148" s="42"/>
      <x:c r="I148" s="44" t="str">
        <x:f>IF($A148="","",IF($G148&lt;0,"Отрицательный остаток",IF($H148="","Укажите минимум",IF($G148&lt;=$H148,"Ниже минимума","Достаточно"))))</x:f>
      </x:c>
    </x:row>
    <x:row r="149">
      <x:c r="A149" s="40"/>
      <x:c r="B149" s="41"/>
      <x:c r="C149" s="41"/>
      <x:c r="D149" s="42"/>
      <x:c r="E149" s="43" t="str">
        <x:f>IF($A149="","",SUMIFS('Движения'!$H$6:$H$505,'Движения'!$C$6:$C$505,$A149,'Движения'!$H$6:$H$505,"&gt;0"))</x:f>
      </x:c>
      <x:c r="F149" s="43" t="str">
        <x:f>IF($A149="","",-SUMIFS('Движения'!$H$6:$H$505,'Движения'!$C$6:$C$505,$A149,'Движения'!$H$6:$H$505,"&lt;0"))</x:f>
      </x:c>
      <x:c r="G149" s="43" t="str">
        <x:f>IF($A149="","",$D149+$E149-$F149)</x:f>
      </x:c>
      <x:c r="H149" s="42"/>
      <x:c r="I149" s="44" t="str">
        <x:f>IF($A149="","",IF($G149&lt;0,"Отрицательный остаток",IF($H149="","Укажите минимум",IF($G149&lt;=$H149,"Ниже минимума","Достаточно"))))</x:f>
      </x:c>
    </x:row>
    <x:row r="150">
      <x:c r="A150" s="40"/>
      <x:c r="B150" s="41"/>
      <x:c r="C150" s="41"/>
      <x:c r="D150" s="42"/>
      <x:c r="E150" s="43" t="str">
        <x:f>IF($A150="","",SUMIFS('Движения'!$H$6:$H$505,'Движения'!$C$6:$C$505,$A150,'Движения'!$H$6:$H$505,"&gt;0"))</x:f>
      </x:c>
      <x:c r="F150" s="43" t="str">
        <x:f>IF($A150="","",-SUMIFS('Движения'!$H$6:$H$505,'Движения'!$C$6:$C$505,$A150,'Движения'!$H$6:$H$505,"&lt;0"))</x:f>
      </x:c>
      <x:c r="G150" s="43" t="str">
        <x:f>IF($A150="","",$D150+$E150-$F150)</x:f>
      </x:c>
      <x:c r="H150" s="42"/>
      <x:c r="I150" s="44" t="str">
        <x:f>IF($A150="","",IF($G150&lt;0,"Отрицательный остаток",IF($H150="","Укажите минимум",IF($G150&lt;=$H150,"Ниже минимума","Достаточно"))))</x:f>
      </x:c>
    </x:row>
    <x:row r="151">
      <x:c r="A151" s="40"/>
      <x:c r="B151" s="41"/>
      <x:c r="C151" s="41"/>
      <x:c r="D151" s="42"/>
      <x:c r="E151" s="43" t="str">
        <x:f>IF($A151="","",SUMIFS('Движения'!$H$6:$H$505,'Движения'!$C$6:$C$505,$A151,'Движения'!$H$6:$H$505,"&gt;0"))</x:f>
      </x:c>
      <x:c r="F151" s="43" t="str">
        <x:f>IF($A151="","",-SUMIFS('Движения'!$H$6:$H$505,'Движения'!$C$6:$C$505,$A151,'Движения'!$H$6:$H$505,"&lt;0"))</x:f>
      </x:c>
      <x:c r="G151" s="43" t="str">
        <x:f>IF($A151="","",$D151+$E151-$F151)</x:f>
      </x:c>
      <x:c r="H151" s="42"/>
      <x:c r="I151" s="44" t="str">
        <x:f>IF($A151="","",IF($G151&lt;0,"Отрицательный остаток",IF($H151="","Укажите минимум",IF($G151&lt;=$H151,"Ниже минимума","Достаточно"))))</x:f>
      </x:c>
    </x:row>
    <x:row r="152">
      <x:c r="A152" s="40"/>
      <x:c r="B152" s="41"/>
      <x:c r="C152" s="41"/>
      <x:c r="D152" s="42"/>
      <x:c r="E152" s="43" t="str">
        <x:f>IF($A152="","",SUMIFS('Движения'!$H$6:$H$505,'Движения'!$C$6:$C$505,$A152,'Движения'!$H$6:$H$505,"&gt;0"))</x:f>
      </x:c>
      <x:c r="F152" s="43" t="str">
        <x:f>IF($A152="","",-SUMIFS('Движения'!$H$6:$H$505,'Движения'!$C$6:$C$505,$A152,'Движения'!$H$6:$H$505,"&lt;0"))</x:f>
      </x:c>
      <x:c r="G152" s="43" t="str">
        <x:f>IF($A152="","",$D152+$E152-$F152)</x:f>
      </x:c>
      <x:c r="H152" s="42"/>
      <x:c r="I152" s="44" t="str">
        <x:f>IF($A152="","",IF($G152&lt;0,"Отрицательный остаток",IF($H152="","Укажите минимум",IF($G152&lt;=$H152,"Ниже минимума","Достаточно"))))</x:f>
      </x:c>
    </x:row>
    <x:row r="153">
      <x:c r="A153" s="40"/>
      <x:c r="B153" s="41"/>
      <x:c r="C153" s="41"/>
      <x:c r="D153" s="42"/>
      <x:c r="E153" s="43" t="str">
        <x:f>IF($A153="","",SUMIFS('Движения'!$H$6:$H$505,'Движения'!$C$6:$C$505,$A153,'Движения'!$H$6:$H$505,"&gt;0"))</x:f>
      </x:c>
      <x:c r="F153" s="43" t="str">
        <x:f>IF($A153="","",-SUMIFS('Движения'!$H$6:$H$505,'Движения'!$C$6:$C$505,$A153,'Движения'!$H$6:$H$505,"&lt;0"))</x:f>
      </x:c>
      <x:c r="G153" s="43" t="str">
        <x:f>IF($A153="","",$D153+$E153-$F153)</x:f>
      </x:c>
      <x:c r="H153" s="42"/>
      <x:c r="I153" s="44" t="str">
        <x:f>IF($A153="","",IF($G153&lt;0,"Отрицательный остаток",IF($H153="","Укажите минимум",IF($G153&lt;=$H153,"Ниже минимума","Достаточно"))))</x:f>
      </x:c>
    </x:row>
    <x:row r="154">
      <x:c r="A154" s="40"/>
      <x:c r="B154" s="41"/>
      <x:c r="C154" s="41"/>
      <x:c r="D154" s="42"/>
      <x:c r="E154" s="43" t="str">
        <x:f>IF($A154="","",SUMIFS('Движения'!$H$6:$H$505,'Движения'!$C$6:$C$505,$A154,'Движения'!$H$6:$H$505,"&gt;0"))</x:f>
      </x:c>
      <x:c r="F154" s="43" t="str">
        <x:f>IF($A154="","",-SUMIFS('Движения'!$H$6:$H$505,'Движения'!$C$6:$C$505,$A154,'Движения'!$H$6:$H$505,"&lt;0"))</x:f>
      </x:c>
      <x:c r="G154" s="43" t="str">
        <x:f>IF($A154="","",$D154+$E154-$F154)</x:f>
      </x:c>
      <x:c r="H154" s="42"/>
      <x:c r="I154" s="44" t="str">
        <x:f>IF($A154="","",IF($G154&lt;0,"Отрицательный остаток",IF($H154="","Укажите минимум",IF($G154&lt;=$H154,"Ниже минимума","Достаточно"))))</x:f>
      </x:c>
    </x:row>
    <x:row r="155">
      <x:c r="A155" s="40"/>
      <x:c r="B155" s="41"/>
      <x:c r="C155" s="41"/>
      <x:c r="D155" s="42"/>
      <x:c r="E155" s="43" t="str">
        <x:f>IF($A155="","",SUMIFS('Движения'!$H$6:$H$505,'Движения'!$C$6:$C$505,$A155,'Движения'!$H$6:$H$505,"&gt;0"))</x:f>
      </x:c>
      <x:c r="F155" s="43" t="str">
        <x:f>IF($A155="","",-SUMIFS('Движения'!$H$6:$H$505,'Движения'!$C$6:$C$505,$A155,'Движения'!$H$6:$H$505,"&lt;0"))</x:f>
      </x:c>
      <x:c r="G155" s="43" t="str">
        <x:f>IF($A155="","",$D155+$E155-$F155)</x:f>
      </x:c>
      <x:c r="H155" s="42"/>
      <x:c r="I155" s="44" t="str">
        <x:f>IF($A155="","",IF($G155&lt;0,"Отрицательный остаток",IF($H155="","Укажите минимум",IF($G155&lt;=$H155,"Ниже минимума","Достаточно"))))</x:f>
      </x:c>
    </x:row>
    <x:row r="156">
      <x:c r="A156" s="40"/>
      <x:c r="B156" s="41"/>
      <x:c r="C156" s="41"/>
      <x:c r="D156" s="42"/>
      <x:c r="E156" s="43" t="str">
        <x:f>IF($A156="","",SUMIFS('Движения'!$H$6:$H$505,'Движения'!$C$6:$C$505,$A156,'Движения'!$H$6:$H$505,"&gt;0"))</x:f>
      </x:c>
      <x:c r="F156" s="43" t="str">
        <x:f>IF($A156="","",-SUMIFS('Движения'!$H$6:$H$505,'Движения'!$C$6:$C$505,$A156,'Движения'!$H$6:$H$505,"&lt;0"))</x:f>
      </x:c>
      <x:c r="G156" s="43" t="str">
        <x:f>IF($A156="","",$D156+$E156-$F156)</x:f>
      </x:c>
      <x:c r="H156" s="42"/>
      <x:c r="I156" s="44" t="str">
        <x:f>IF($A156="","",IF($G156&lt;0,"Отрицательный остаток",IF($H156="","Укажите минимум",IF($G156&lt;=$H156,"Ниже минимума","Достаточно"))))</x:f>
      </x:c>
    </x:row>
    <x:row r="157">
      <x:c r="A157" s="40"/>
      <x:c r="B157" s="41"/>
      <x:c r="C157" s="41"/>
      <x:c r="D157" s="42"/>
      <x:c r="E157" s="43" t="str">
        <x:f>IF($A157="","",SUMIFS('Движения'!$H$6:$H$505,'Движения'!$C$6:$C$505,$A157,'Движения'!$H$6:$H$505,"&gt;0"))</x:f>
      </x:c>
      <x:c r="F157" s="43" t="str">
        <x:f>IF($A157="","",-SUMIFS('Движения'!$H$6:$H$505,'Движения'!$C$6:$C$505,$A157,'Движения'!$H$6:$H$505,"&lt;0"))</x:f>
      </x:c>
      <x:c r="G157" s="43" t="str">
        <x:f>IF($A157="","",$D157+$E157-$F157)</x:f>
      </x:c>
      <x:c r="H157" s="42"/>
      <x:c r="I157" s="44" t="str">
        <x:f>IF($A157="","",IF($G157&lt;0,"Отрицательный остаток",IF($H157="","Укажите минимум",IF($G157&lt;=$H157,"Ниже минимума","Достаточно"))))</x:f>
      </x:c>
    </x:row>
    <x:row r="158">
      <x:c r="A158" s="40"/>
      <x:c r="B158" s="41"/>
      <x:c r="C158" s="41"/>
      <x:c r="D158" s="42"/>
      <x:c r="E158" s="43" t="str">
        <x:f>IF($A158="","",SUMIFS('Движения'!$H$6:$H$505,'Движения'!$C$6:$C$505,$A158,'Движения'!$H$6:$H$505,"&gt;0"))</x:f>
      </x:c>
      <x:c r="F158" s="43" t="str">
        <x:f>IF($A158="","",-SUMIFS('Движения'!$H$6:$H$505,'Движения'!$C$6:$C$505,$A158,'Движения'!$H$6:$H$505,"&lt;0"))</x:f>
      </x:c>
      <x:c r="G158" s="43" t="str">
        <x:f>IF($A158="","",$D158+$E158-$F158)</x:f>
      </x:c>
      <x:c r="H158" s="42"/>
      <x:c r="I158" s="44" t="str">
        <x:f>IF($A158="","",IF($G158&lt;0,"Отрицательный остаток",IF($H158="","Укажите минимум",IF($G158&lt;=$H158,"Ниже минимума","Достаточно"))))</x:f>
      </x:c>
    </x:row>
    <x:row r="159">
      <x:c r="A159" s="40"/>
      <x:c r="B159" s="41"/>
      <x:c r="C159" s="41"/>
      <x:c r="D159" s="42"/>
      <x:c r="E159" s="43" t="str">
        <x:f>IF($A159="","",SUMIFS('Движения'!$H$6:$H$505,'Движения'!$C$6:$C$505,$A159,'Движения'!$H$6:$H$505,"&gt;0"))</x:f>
      </x:c>
      <x:c r="F159" s="43" t="str">
        <x:f>IF($A159="","",-SUMIFS('Движения'!$H$6:$H$505,'Движения'!$C$6:$C$505,$A159,'Движения'!$H$6:$H$505,"&lt;0"))</x:f>
      </x:c>
      <x:c r="G159" s="43" t="str">
        <x:f>IF($A159="","",$D159+$E159-$F159)</x:f>
      </x:c>
      <x:c r="H159" s="42"/>
      <x:c r="I159" s="44" t="str">
        <x:f>IF($A159="","",IF($G159&lt;0,"Отрицательный остаток",IF($H159="","Укажите минимум",IF($G159&lt;=$H159,"Ниже минимума","Достаточно"))))</x:f>
      </x:c>
    </x:row>
    <x:row r="160">
      <x:c r="A160" s="40"/>
      <x:c r="B160" s="41"/>
      <x:c r="C160" s="41"/>
      <x:c r="D160" s="42"/>
      <x:c r="E160" s="43" t="str">
        <x:f>IF($A160="","",SUMIFS('Движения'!$H$6:$H$505,'Движения'!$C$6:$C$505,$A160,'Движения'!$H$6:$H$505,"&gt;0"))</x:f>
      </x:c>
      <x:c r="F160" s="43" t="str">
        <x:f>IF($A160="","",-SUMIFS('Движения'!$H$6:$H$505,'Движения'!$C$6:$C$505,$A160,'Движения'!$H$6:$H$505,"&lt;0"))</x:f>
      </x:c>
      <x:c r="G160" s="43" t="str">
        <x:f>IF($A160="","",$D160+$E160-$F160)</x:f>
      </x:c>
      <x:c r="H160" s="42"/>
      <x:c r="I160" s="44" t="str">
        <x:f>IF($A160="","",IF($G160&lt;0,"Отрицательный остаток",IF($H160="","Укажите минимум",IF($G160&lt;=$H160,"Ниже минимума","Достаточно"))))</x:f>
      </x:c>
    </x:row>
    <x:row r="161">
      <x:c r="A161" s="40"/>
      <x:c r="B161" s="41"/>
      <x:c r="C161" s="41"/>
      <x:c r="D161" s="42"/>
      <x:c r="E161" s="43" t="str">
        <x:f>IF($A161="","",SUMIFS('Движения'!$H$6:$H$505,'Движения'!$C$6:$C$505,$A161,'Движения'!$H$6:$H$505,"&gt;0"))</x:f>
      </x:c>
      <x:c r="F161" s="43" t="str">
        <x:f>IF($A161="","",-SUMIFS('Движения'!$H$6:$H$505,'Движения'!$C$6:$C$505,$A161,'Движения'!$H$6:$H$505,"&lt;0"))</x:f>
      </x:c>
      <x:c r="G161" s="43" t="str">
        <x:f>IF($A161="","",$D161+$E161-$F161)</x:f>
      </x:c>
      <x:c r="H161" s="42"/>
      <x:c r="I161" s="44" t="str">
        <x:f>IF($A161="","",IF($G161&lt;0,"Отрицательный остаток",IF($H161="","Укажите минимум",IF($G161&lt;=$H161,"Ниже минимума","Достаточно"))))</x:f>
      </x:c>
    </x:row>
    <x:row r="162">
      <x:c r="A162" s="40"/>
      <x:c r="B162" s="41"/>
      <x:c r="C162" s="41"/>
      <x:c r="D162" s="42"/>
      <x:c r="E162" s="43" t="str">
        <x:f>IF($A162="","",SUMIFS('Движения'!$H$6:$H$505,'Движения'!$C$6:$C$505,$A162,'Движения'!$H$6:$H$505,"&gt;0"))</x:f>
      </x:c>
      <x:c r="F162" s="43" t="str">
        <x:f>IF($A162="","",-SUMIFS('Движения'!$H$6:$H$505,'Движения'!$C$6:$C$505,$A162,'Движения'!$H$6:$H$505,"&lt;0"))</x:f>
      </x:c>
      <x:c r="G162" s="43" t="str">
        <x:f>IF($A162="","",$D162+$E162-$F162)</x:f>
      </x:c>
      <x:c r="H162" s="42"/>
      <x:c r="I162" s="44" t="str">
        <x:f>IF($A162="","",IF($G162&lt;0,"Отрицательный остаток",IF($H162="","Укажите минимум",IF($G162&lt;=$H162,"Ниже минимума","Достаточно"))))</x:f>
      </x:c>
    </x:row>
    <x:row r="163">
      <x:c r="A163" s="40"/>
      <x:c r="B163" s="41"/>
      <x:c r="C163" s="41"/>
      <x:c r="D163" s="42"/>
      <x:c r="E163" s="43" t="str">
        <x:f>IF($A163="","",SUMIFS('Движения'!$H$6:$H$505,'Движения'!$C$6:$C$505,$A163,'Движения'!$H$6:$H$505,"&gt;0"))</x:f>
      </x:c>
      <x:c r="F163" s="43" t="str">
        <x:f>IF($A163="","",-SUMIFS('Движения'!$H$6:$H$505,'Движения'!$C$6:$C$505,$A163,'Движения'!$H$6:$H$505,"&lt;0"))</x:f>
      </x:c>
      <x:c r="G163" s="43" t="str">
        <x:f>IF($A163="","",$D163+$E163-$F163)</x:f>
      </x:c>
      <x:c r="H163" s="42"/>
      <x:c r="I163" s="44" t="str">
        <x:f>IF($A163="","",IF($G163&lt;0,"Отрицательный остаток",IF($H163="","Укажите минимум",IF($G163&lt;=$H163,"Ниже минимума","Достаточно"))))</x:f>
      </x:c>
    </x:row>
    <x:row r="164">
      <x:c r="A164" s="40"/>
      <x:c r="B164" s="41"/>
      <x:c r="C164" s="41"/>
      <x:c r="D164" s="42"/>
      <x:c r="E164" s="43" t="str">
        <x:f>IF($A164="","",SUMIFS('Движения'!$H$6:$H$505,'Движения'!$C$6:$C$505,$A164,'Движения'!$H$6:$H$505,"&gt;0"))</x:f>
      </x:c>
      <x:c r="F164" s="43" t="str">
        <x:f>IF($A164="","",-SUMIFS('Движения'!$H$6:$H$505,'Движения'!$C$6:$C$505,$A164,'Движения'!$H$6:$H$505,"&lt;0"))</x:f>
      </x:c>
      <x:c r="G164" s="43" t="str">
        <x:f>IF($A164="","",$D164+$E164-$F164)</x:f>
      </x:c>
      <x:c r="H164" s="42"/>
      <x:c r="I164" s="44" t="str">
        <x:f>IF($A164="","",IF($G164&lt;0,"Отрицательный остаток",IF($H164="","Укажите минимум",IF($G164&lt;=$H164,"Ниже минимума","Достаточно"))))</x:f>
      </x:c>
    </x:row>
    <x:row r="165">
      <x:c r="A165" s="40"/>
      <x:c r="B165" s="41"/>
      <x:c r="C165" s="41"/>
      <x:c r="D165" s="42"/>
      <x:c r="E165" s="43" t="str">
        <x:f>IF($A165="","",SUMIFS('Движения'!$H$6:$H$505,'Движения'!$C$6:$C$505,$A165,'Движения'!$H$6:$H$505,"&gt;0"))</x:f>
      </x:c>
      <x:c r="F165" s="43" t="str">
        <x:f>IF($A165="","",-SUMIFS('Движения'!$H$6:$H$505,'Движения'!$C$6:$C$505,$A165,'Движения'!$H$6:$H$505,"&lt;0"))</x:f>
      </x:c>
      <x:c r="G165" s="43" t="str">
        <x:f>IF($A165="","",$D165+$E165-$F165)</x:f>
      </x:c>
      <x:c r="H165" s="42"/>
      <x:c r="I165" s="44" t="str">
        <x:f>IF($A165="","",IF($G165&lt;0,"Отрицательный остаток",IF($H165="","Укажите минимум",IF($G165&lt;=$H165,"Ниже минимума","Достаточно"))))</x:f>
      </x:c>
    </x:row>
    <x:row r="166">
      <x:c r="A166" s="40"/>
      <x:c r="B166" s="41"/>
      <x:c r="C166" s="41"/>
      <x:c r="D166" s="42"/>
      <x:c r="E166" s="43" t="str">
        <x:f>IF($A166="","",SUMIFS('Движения'!$H$6:$H$505,'Движения'!$C$6:$C$505,$A166,'Движения'!$H$6:$H$505,"&gt;0"))</x:f>
      </x:c>
      <x:c r="F166" s="43" t="str">
        <x:f>IF($A166="","",-SUMIFS('Движения'!$H$6:$H$505,'Движения'!$C$6:$C$505,$A166,'Движения'!$H$6:$H$505,"&lt;0"))</x:f>
      </x:c>
      <x:c r="G166" s="43" t="str">
        <x:f>IF($A166="","",$D166+$E166-$F166)</x:f>
      </x:c>
      <x:c r="H166" s="42"/>
      <x:c r="I166" s="44" t="str">
        <x:f>IF($A166="","",IF($G166&lt;0,"Отрицательный остаток",IF($H166="","Укажите минимум",IF($G166&lt;=$H166,"Ниже минимума","Достаточно"))))</x:f>
      </x:c>
    </x:row>
    <x:row r="167">
      <x:c r="A167" s="40"/>
      <x:c r="B167" s="41"/>
      <x:c r="C167" s="41"/>
      <x:c r="D167" s="42"/>
      <x:c r="E167" s="43" t="str">
        <x:f>IF($A167="","",SUMIFS('Движения'!$H$6:$H$505,'Движения'!$C$6:$C$505,$A167,'Движения'!$H$6:$H$505,"&gt;0"))</x:f>
      </x:c>
      <x:c r="F167" s="43" t="str">
        <x:f>IF($A167="","",-SUMIFS('Движения'!$H$6:$H$505,'Движения'!$C$6:$C$505,$A167,'Движения'!$H$6:$H$505,"&lt;0"))</x:f>
      </x:c>
      <x:c r="G167" s="43" t="str">
        <x:f>IF($A167="","",$D167+$E167-$F167)</x:f>
      </x:c>
      <x:c r="H167" s="42"/>
      <x:c r="I167" s="44" t="str">
        <x:f>IF($A167="","",IF($G167&lt;0,"Отрицательный остаток",IF($H167="","Укажите минимум",IF($G167&lt;=$H167,"Ниже минимума","Достаточно"))))</x:f>
      </x:c>
    </x:row>
    <x:row r="168">
      <x:c r="A168" s="40"/>
      <x:c r="B168" s="41"/>
      <x:c r="C168" s="41"/>
      <x:c r="D168" s="42"/>
      <x:c r="E168" s="43" t="str">
        <x:f>IF($A168="","",SUMIFS('Движения'!$H$6:$H$505,'Движения'!$C$6:$C$505,$A168,'Движения'!$H$6:$H$505,"&gt;0"))</x:f>
      </x:c>
      <x:c r="F168" s="43" t="str">
        <x:f>IF($A168="","",-SUMIFS('Движения'!$H$6:$H$505,'Движения'!$C$6:$C$505,$A168,'Движения'!$H$6:$H$505,"&lt;0"))</x:f>
      </x:c>
      <x:c r="G168" s="43" t="str">
        <x:f>IF($A168="","",$D168+$E168-$F168)</x:f>
      </x:c>
      <x:c r="H168" s="42"/>
      <x:c r="I168" s="44" t="str">
        <x:f>IF($A168="","",IF($G168&lt;0,"Отрицательный остаток",IF($H168="","Укажите минимум",IF($G168&lt;=$H168,"Ниже минимума","Достаточно"))))</x:f>
      </x:c>
    </x:row>
    <x:row r="169">
      <x:c r="A169" s="40"/>
      <x:c r="B169" s="41"/>
      <x:c r="C169" s="41"/>
      <x:c r="D169" s="42"/>
      <x:c r="E169" s="43" t="str">
        <x:f>IF($A169="","",SUMIFS('Движения'!$H$6:$H$505,'Движения'!$C$6:$C$505,$A169,'Движения'!$H$6:$H$505,"&gt;0"))</x:f>
      </x:c>
      <x:c r="F169" s="43" t="str">
        <x:f>IF($A169="","",-SUMIFS('Движения'!$H$6:$H$505,'Движения'!$C$6:$C$505,$A169,'Движения'!$H$6:$H$505,"&lt;0"))</x:f>
      </x:c>
      <x:c r="G169" s="43" t="str">
        <x:f>IF($A169="","",$D169+$E169-$F169)</x:f>
      </x:c>
      <x:c r="H169" s="42"/>
      <x:c r="I169" s="44" t="str">
        <x:f>IF($A169="","",IF($G169&lt;0,"Отрицательный остаток",IF($H169="","Укажите минимум",IF($G169&lt;=$H169,"Ниже минимума","Достаточно"))))</x:f>
      </x:c>
    </x:row>
    <x:row r="170">
      <x:c r="A170" s="40"/>
      <x:c r="B170" s="41"/>
      <x:c r="C170" s="41"/>
      <x:c r="D170" s="42"/>
      <x:c r="E170" s="43" t="str">
        <x:f>IF($A170="","",SUMIFS('Движения'!$H$6:$H$505,'Движения'!$C$6:$C$505,$A170,'Движения'!$H$6:$H$505,"&gt;0"))</x:f>
      </x:c>
      <x:c r="F170" s="43" t="str">
        <x:f>IF($A170="","",-SUMIFS('Движения'!$H$6:$H$505,'Движения'!$C$6:$C$505,$A170,'Движения'!$H$6:$H$505,"&lt;0"))</x:f>
      </x:c>
      <x:c r="G170" s="43" t="str">
        <x:f>IF($A170="","",$D170+$E170-$F170)</x:f>
      </x:c>
      <x:c r="H170" s="42"/>
      <x:c r="I170" s="44" t="str">
        <x:f>IF($A170="","",IF($G170&lt;0,"Отрицательный остаток",IF($H170="","Укажите минимум",IF($G170&lt;=$H170,"Ниже минимума","Достаточно"))))</x:f>
      </x:c>
    </x:row>
    <x:row r="171">
      <x:c r="A171" s="40"/>
      <x:c r="B171" s="41"/>
      <x:c r="C171" s="41"/>
      <x:c r="D171" s="42"/>
      <x:c r="E171" s="43" t="str">
        <x:f>IF($A171="","",SUMIFS('Движения'!$H$6:$H$505,'Движения'!$C$6:$C$505,$A171,'Движения'!$H$6:$H$505,"&gt;0"))</x:f>
      </x:c>
      <x:c r="F171" s="43" t="str">
        <x:f>IF($A171="","",-SUMIFS('Движения'!$H$6:$H$505,'Движения'!$C$6:$C$505,$A171,'Движения'!$H$6:$H$505,"&lt;0"))</x:f>
      </x:c>
      <x:c r="G171" s="43" t="str">
        <x:f>IF($A171="","",$D171+$E171-$F171)</x:f>
      </x:c>
      <x:c r="H171" s="42"/>
      <x:c r="I171" s="44" t="str">
        <x:f>IF($A171="","",IF($G171&lt;0,"Отрицательный остаток",IF($H171="","Укажите минимум",IF($G171&lt;=$H171,"Ниже минимума","Достаточно"))))</x:f>
      </x:c>
    </x:row>
    <x:row r="172">
      <x:c r="A172" s="40"/>
      <x:c r="B172" s="41"/>
      <x:c r="C172" s="41"/>
      <x:c r="D172" s="42"/>
      <x:c r="E172" s="43" t="str">
        <x:f>IF($A172="","",SUMIFS('Движения'!$H$6:$H$505,'Движения'!$C$6:$C$505,$A172,'Движения'!$H$6:$H$505,"&gt;0"))</x:f>
      </x:c>
      <x:c r="F172" s="43" t="str">
        <x:f>IF($A172="","",-SUMIFS('Движения'!$H$6:$H$505,'Движения'!$C$6:$C$505,$A172,'Движения'!$H$6:$H$505,"&lt;0"))</x:f>
      </x:c>
      <x:c r="G172" s="43" t="str">
        <x:f>IF($A172="","",$D172+$E172-$F172)</x:f>
      </x:c>
      <x:c r="H172" s="42"/>
      <x:c r="I172" s="44" t="str">
        <x:f>IF($A172="","",IF($G172&lt;0,"Отрицательный остаток",IF($H172="","Укажите минимум",IF($G172&lt;=$H172,"Ниже минимума","Достаточно"))))</x:f>
      </x:c>
    </x:row>
    <x:row r="173">
      <x:c r="A173" s="40"/>
      <x:c r="B173" s="41"/>
      <x:c r="C173" s="41"/>
      <x:c r="D173" s="42"/>
      <x:c r="E173" s="43" t="str">
        <x:f>IF($A173="","",SUMIFS('Движения'!$H$6:$H$505,'Движения'!$C$6:$C$505,$A173,'Движения'!$H$6:$H$505,"&gt;0"))</x:f>
      </x:c>
      <x:c r="F173" s="43" t="str">
        <x:f>IF($A173="","",-SUMIFS('Движения'!$H$6:$H$505,'Движения'!$C$6:$C$505,$A173,'Движения'!$H$6:$H$505,"&lt;0"))</x:f>
      </x:c>
      <x:c r="G173" s="43" t="str">
        <x:f>IF($A173="","",$D173+$E173-$F173)</x:f>
      </x:c>
      <x:c r="H173" s="42"/>
      <x:c r="I173" s="44" t="str">
        <x:f>IF($A173="","",IF($G173&lt;0,"Отрицательный остаток",IF($H173="","Укажите минимум",IF($G173&lt;=$H173,"Ниже минимума","Достаточно"))))</x:f>
      </x:c>
    </x:row>
    <x:row r="174">
      <x:c r="A174" s="40"/>
      <x:c r="B174" s="41"/>
      <x:c r="C174" s="41"/>
      <x:c r="D174" s="42"/>
      <x:c r="E174" s="43" t="str">
        <x:f>IF($A174="","",SUMIFS('Движения'!$H$6:$H$505,'Движения'!$C$6:$C$505,$A174,'Движения'!$H$6:$H$505,"&gt;0"))</x:f>
      </x:c>
      <x:c r="F174" s="43" t="str">
        <x:f>IF($A174="","",-SUMIFS('Движения'!$H$6:$H$505,'Движения'!$C$6:$C$505,$A174,'Движения'!$H$6:$H$505,"&lt;0"))</x:f>
      </x:c>
      <x:c r="G174" s="43" t="str">
        <x:f>IF($A174="","",$D174+$E174-$F174)</x:f>
      </x:c>
      <x:c r="H174" s="42"/>
      <x:c r="I174" s="44" t="str">
        <x:f>IF($A174="","",IF($G174&lt;0,"Отрицательный остаток",IF($H174="","Укажите минимум",IF($G174&lt;=$H174,"Ниже минимума","Достаточно"))))</x:f>
      </x:c>
    </x:row>
    <x:row r="175">
      <x:c r="A175" s="40"/>
      <x:c r="B175" s="41"/>
      <x:c r="C175" s="41"/>
      <x:c r="D175" s="42"/>
      <x:c r="E175" s="43" t="str">
        <x:f>IF($A175="","",SUMIFS('Движения'!$H$6:$H$505,'Движения'!$C$6:$C$505,$A175,'Движения'!$H$6:$H$505,"&gt;0"))</x:f>
      </x:c>
      <x:c r="F175" s="43" t="str">
        <x:f>IF($A175="","",-SUMIFS('Движения'!$H$6:$H$505,'Движения'!$C$6:$C$505,$A175,'Движения'!$H$6:$H$505,"&lt;0"))</x:f>
      </x:c>
      <x:c r="G175" s="43" t="str">
        <x:f>IF($A175="","",$D175+$E175-$F175)</x:f>
      </x:c>
      <x:c r="H175" s="42"/>
      <x:c r="I175" s="44" t="str">
        <x:f>IF($A175="","",IF($G175&lt;0,"Отрицательный остаток",IF($H175="","Укажите минимум",IF($G175&lt;=$H175,"Ниже минимума","Достаточно"))))</x:f>
      </x:c>
    </x:row>
    <x:row r="176">
      <x:c r="A176" s="40"/>
      <x:c r="B176" s="41"/>
      <x:c r="C176" s="41"/>
      <x:c r="D176" s="42"/>
      <x:c r="E176" s="43" t="str">
        <x:f>IF($A176="","",SUMIFS('Движения'!$H$6:$H$505,'Движения'!$C$6:$C$505,$A176,'Движения'!$H$6:$H$505,"&gt;0"))</x:f>
      </x:c>
      <x:c r="F176" s="43" t="str">
        <x:f>IF($A176="","",-SUMIFS('Движения'!$H$6:$H$505,'Движения'!$C$6:$C$505,$A176,'Движения'!$H$6:$H$505,"&lt;0"))</x:f>
      </x:c>
      <x:c r="G176" s="43" t="str">
        <x:f>IF($A176="","",$D176+$E176-$F176)</x:f>
      </x:c>
      <x:c r="H176" s="42"/>
      <x:c r="I176" s="44" t="str">
        <x:f>IF($A176="","",IF($G176&lt;0,"Отрицательный остаток",IF($H176="","Укажите минимум",IF($G176&lt;=$H176,"Ниже минимума","Достаточно"))))</x:f>
      </x:c>
    </x:row>
    <x:row r="177">
      <x:c r="A177" s="40"/>
      <x:c r="B177" s="41"/>
      <x:c r="C177" s="41"/>
      <x:c r="D177" s="42"/>
      <x:c r="E177" s="43" t="str">
        <x:f>IF($A177="","",SUMIFS('Движения'!$H$6:$H$505,'Движения'!$C$6:$C$505,$A177,'Движения'!$H$6:$H$505,"&gt;0"))</x:f>
      </x:c>
      <x:c r="F177" s="43" t="str">
        <x:f>IF($A177="","",-SUMIFS('Движения'!$H$6:$H$505,'Движения'!$C$6:$C$505,$A177,'Движения'!$H$6:$H$505,"&lt;0"))</x:f>
      </x:c>
      <x:c r="G177" s="43" t="str">
        <x:f>IF($A177="","",$D177+$E177-$F177)</x:f>
      </x:c>
      <x:c r="H177" s="42"/>
      <x:c r="I177" s="44" t="str">
        <x:f>IF($A177="","",IF($G177&lt;0,"Отрицательный остаток",IF($H177="","Укажите минимум",IF($G177&lt;=$H177,"Ниже минимума","Достаточно"))))</x:f>
      </x:c>
    </x:row>
    <x:row r="178">
      <x:c r="A178" s="40"/>
      <x:c r="B178" s="41"/>
      <x:c r="C178" s="41"/>
      <x:c r="D178" s="42"/>
      <x:c r="E178" s="43" t="str">
        <x:f>IF($A178="","",SUMIFS('Движения'!$H$6:$H$505,'Движения'!$C$6:$C$505,$A178,'Движения'!$H$6:$H$505,"&gt;0"))</x:f>
      </x:c>
      <x:c r="F178" s="43" t="str">
        <x:f>IF($A178="","",-SUMIFS('Движения'!$H$6:$H$505,'Движения'!$C$6:$C$505,$A178,'Движения'!$H$6:$H$505,"&lt;0"))</x:f>
      </x:c>
      <x:c r="G178" s="43" t="str">
        <x:f>IF($A178="","",$D178+$E178-$F178)</x:f>
      </x:c>
      <x:c r="H178" s="42"/>
      <x:c r="I178" s="44" t="str">
        <x:f>IF($A178="","",IF($G178&lt;0,"Отрицательный остаток",IF($H178="","Укажите минимум",IF($G178&lt;=$H178,"Ниже минимума","Достаточно"))))</x:f>
      </x:c>
    </x:row>
    <x:row r="179">
      <x:c r="A179" s="40"/>
      <x:c r="B179" s="41"/>
      <x:c r="C179" s="41"/>
      <x:c r="D179" s="42"/>
      <x:c r="E179" s="43" t="str">
        <x:f>IF($A179="","",SUMIFS('Движения'!$H$6:$H$505,'Движения'!$C$6:$C$505,$A179,'Движения'!$H$6:$H$505,"&gt;0"))</x:f>
      </x:c>
      <x:c r="F179" s="43" t="str">
        <x:f>IF($A179="","",-SUMIFS('Движения'!$H$6:$H$505,'Движения'!$C$6:$C$505,$A179,'Движения'!$H$6:$H$505,"&lt;0"))</x:f>
      </x:c>
      <x:c r="G179" s="43" t="str">
        <x:f>IF($A179="","",$D179+$E179-$F179)</x:f>
      </x:c>
      <x:c r="H179" s="42"/>
      <x:c r="I179" s="44" t="str">
        <x:f>IF($A179="","",IF($G179&lt;0,"Отрицательный остаток",IF($H179="","Укажите минимум",IF($G179&lt;=$H179,"Ниже минимума","Достаточно"))))</x:f>
      </x:c>
    </x:row>
    <x:row r="180">
      <x:c r="A180" s="40"/>
      <x:c r="B180" s="41"/>
      <x:c r="C180" s="41"/>
      <x:c r="D180" s="42"/>
      <x:c r="E180" s="43" t="str">
        <x:f>IF($A180="","",SUMIFS('Движения'!$H$6:$H$505,'Движения'!$C$6:$C$505,$A180,'Движения'!$H$6:$H$505,"&gt;0"))</x:f>
      </x:c>
      <x:c r="F180" s="43" t="str">
        <x:f>IF($A180="","",-SUMIFS('Движения'!$H$6:$H$505,'Движения'!$C$6:$C$505,$A180,'Движения'!$H$6:$H$505,"&lt;0"))</x:f>
      </x:c>
      <x:c r="G180" s="43" t="str">
        <x:f>IF($A180="","",$D180+$E180-$F180)</x:f>
      </x:c>
      <x:c r="H180" s="42"/>
      <x:c r="I180" s="44" t="str">
        <x:f>IF($A180="","",IF($G180&lt;0,"Отрицательный остаток",IF($H180="","Укажите минимум",IF($G180&lt;=$H180,"Ниже минимума","Достаточно"))))</x:f>
      </x:c>
    </x:row>
    <x:row r="181">
      <x:c r="A181" s="40"/>
      <x:c r="B181" s="41"/>
      <x:c r="C181" s="41"/>
      <x:c r="D181" s="42"/>
      <x:c r="E181" s="43" t="str">
        <x:f>IF($A181="","",SUMIFS('Движения'!$H$6:$H$505,'Движения'!$C$6:$C$505,$A181,'Движения'!$H$6:$H$505,"&gt;0"))</x:f>
      </x:c>
      <x:c r="F181" s="43" t="str">
        <x:f>IF($A181="","",-SUMIFS('Движения'!$H$6:$H$505,'Движения'!$C$6:$C$505,$A181,'Движения'!$H$6:$H$505,"&lt;0"))</x:f>
      </x:c>
      <x:c r="G181" s="43" t="str">
        <x:f>IF($A181="","",$D181+$E181-$F181)</x:f>
      </x:c>
      <x:c r="H181" s="42"/>
      <x:c r="I181" s="44" t="str">
        <x:f>IF($A181="","",IF($G181&lt;0,"Отрицательный остаток",IF($H181="","Укажите минимум",IF($G181&lt;=$H181,"Ниже минимума","Достаточно"))))</x:f>
      </x:c>
    </x:row>
    <x:row r="182">
      <x:c r="A182" s="40"/>
      <x:c r="B182" s="41"/>
      <x:c r="C182" s="41"/>
      <x:c r="D182" s="42"/>
      <x:c r="E182" s="43" t="str">
        <x:f>IF($A182="","",SUMIFS('Движения'!$H$6:$H$505,'Движения'!$C$6:$C$505,$A182,'Движения'!$H$6:$H$505,"&gt;0"))</x:f>
      </x:c>
      <x:c r="F182" s="43" t="str">
        <x:f>IF($A182="","",-SUMIFS('Движения'!$H$6:$H$505,'Движения'!$C$6:$C$505,$A182,'Движения'!$H$6:$H$505,"&lt;0"))</x:f>
      </x:c>
      <x:c r="G182" s="43" t="str">
        <x:f>IF($A182="","",$D182+$E182-$F182)</x:f>
      </x:c>
      <x:c r="H182" s="42"/>
      <x:c r="I182" s="44" t="str">
        <x:f>IF($A182="","",IF($G182&lt;0,"Отрицательный остаток",IF($H182="","Укажите минимум",IF($G182&lt;=$H182,"Ниже минимума","Достаточно"))))</x:f>
      </x:c>
    </x:row>
    <x:row r="183">
      <x:c r="A183" s="40"/>
      <x:c r="B183" s="41"/>
      <x:c r="C183" s="41"/>
      <x:c r="D183" s="42"/>
      <x:c r="E183" s="43" t="str">
        <x:f>IF($A183="","",SUMIFS('Движения'!$H$6:$H$505,'Движения'!$C$6:$C$505,$A183,'Движения'!$H$6:$H$505,"&gt;0"))</x:f>
      </x:c>
      <x:c r="F183" s="43" t="str">
        <x:f>IF($A183="","",-SUMIFS('Движения'!$H$6:$H$505,'Движения'!$C$6:$C$505,$A183,'Движения'!$H$6:$H$505,"&lt;0"))</x:f>
      </x:c>
      <x:c r="G183" s="43" t="str">
        <x:f>IF($A183="","",$D183+$E183-$F183)</x:f>
      </x:c>
      <x:c r="H183" s="42"/>
      <x:c r="I183" s="44" t="str">
        <x:f>IF($A183="","",IF($G183&lt;0,"Отрицательный остаток",IF($H183="","Укажите минимум",IF($G183&lt;=$H183,"Ниже минимума","Достаточно"))))</x:f>
      </x:c>
    </x:row>
    <x:row r="184">
      <x:c r="A184" s="40"/>
      <x:c r="B184" s="41"/>
      <x:c r="C184" s="41"/>
      <x:c r="D184" s="42"/>
      <x:c r="E184" s="43" t="str">
        <x:f>IF($A184="","",SUMIFS('Движения'!$H$6:$H$505,'Движения'!$C$6:$C$505,$A184,'Движения'!$H$6:$H$505,"&gt;0"))</x:f>
      </x:c>
      <x:c r="F184" s="43" t="str">
        <x:f>IF($A184="","",-SUMIFS('Движения'!$H$6:$H$505,'Движения'!$C$6:$C$505,$A184,'Движения'!$H$6:$H$505,"&lt;0"))</x:f>
      </x:c>
      <x:c r="G184" s="43" t="str">
        <x:f>IF($A184="","",$D184+$E184-$F184)</x:f>
      </x:c>
      <x:c r="H184" s="42"/>
      <x:c r="I184" s="44" t="str">
        <x:f>IF($A184="","",IF($G184&lt;0,"Отрицательный остаток",IF($H184="","Укажите минимум",IF($G184&lt;=$H184,"Ниже минимума","Достаточно"))))</x:f>
      </x:c>
    </x:row>
    <x:row r="185">
      <x:c r="A185" s="40"/>
      <x:c r="B185" s="41"/>
      <x:c r="C185" s="41"/>
      <x:c r="D185" s="42"/>
      <x:c r="E185" s="43" t="str">
        <x:f>IF($A185="","",SUMIFS('Движения'!$H$6:$H$505,'Движения'!$C$6:$C$505,$A185,'Движения'!$H$6:$H$505,"&gt;0"))</x:f>
      </x:c>
      <x:c r="F185" s="43" t="str">
        <x:f>IF($A185="","",-SUMIFS('Движения'!$H$6:$H$505,'Движения'!$C$6:$C$505,$A185,'Движения'!$H$6:$H$505,"&lt;0"))</x:f>
      </x:c>
      <x:c r="G185" s="43" t="str">
        <x:f>IF($A185="","",$D185+$E185-$F185)</x:f>
      </x:c>
      <x:c r="H185" s="42"/>
      <x:c r="I185" s="44" t="str">
        <x:f>IF($A185="","",IF($G185&lt;0,"Отрицательный остаток",IF($H185="","Укажите минимум",IF($G185&lt;=$H185,"Ниже минимума","Достаточно"))))</x:f>
      </x:c>
    </x:row>
    <x:row r="186">
      <x:c r="A186" s="40"/>
      <x:c r="B186" s="41"/>
      <x:c r="C186" s="41"/>
      <x:c r="D186" s="42"/>
      <x:c r="E186" s="43" t="str">
        <x:f>IF($A186="","",SUMIFS('Движения'!$H$6:$H$505,'Движения'!$C$6:$C$505,$A186,'Движения'!$H$6:$H$505,"&gt;0"))</x:f>
      </x:c>
      <x:c r="F186" s="43" t="str">
        <x:f>IF($A186="","",-SUMIFS('Движения'!$H$6:$H$505,'Движения'!$C$6:$C$505,$A186,'Движения'!$H$6:$H$505,"&lt;0"))</x:f>
      </x:c>
      <x:c r="G186" s="43" t="str">
        <x:f>IF($A186="","",$D186+$E186-$F186)</x:f>
      </x:c>
      <x:c r="H186" s="42"/>
      <x:c r="I186" s="44" t="str">
        <x:f>IF($A186="","",IF($G186&lt;0,"Отрицательный остаток",IF($H186="","Укажите минимум",IF($G186&lt;=$H186,"Ниже минимума","Достаточно"))))</x:f>
      </x:c>
    </x:row>
    <x:row r="187">
      <x:c r="A187" s="40"/>
      <x:c r="B187" s="41"/>
      <x:c r="C187" s="41"/>
      <x:c r="D187" s="42"/>
      <x:c r="E187" s="43" t="str">
        <x:f>IF($A187="","",SUMIFS('Движения'!$H$6:$H$505,'Движения'!$C$6:$C$505,$A187,'Движения'!$H$6:$H$505,"&gt;0"))</x:f>
      </x:c>
      <x:c r="F187" s="43" t="str">
        <x:f>IF($A187="","",-SUMIFS('Движения'!$H$6:$H$505,'Движения'!$C$6:$C$505,$A187,'Движения'!$H$6:$H$505,"&lt;0"))</x:f>
      </x:c>
      <x:c r="G187" s="43" t="str">
        <x:f>IF($A187="","",$D187+$E187-$F187)</x:f>
      </x:c>
      <x:c r="H187" s="42"/>
      <x:c r="I187" s="44" t="str">
        <x:f>IF($A187="","",IF($G187&lt;0,"Отрицательный остаток",IF($H187="","Укажите минимум",IF($G187&lt;=$H187,"Ниже минимума","Достаточно"))))</x:f>
      </x:c>
    </x:row>
    <x:row r="188">
      <x:c r="A188" s="40"/>
      <x:c r="B188" s="41"/>
      <x:c r="C188" s="41"/>
      <x:c r="D188" s="42"/>
      <x:c r="E188" s="43" t="str">
        <x:f>IF($A188="","",SUMIFS('Движения'!$H$6:$H$505,'Движения'!$C$6:$C$505,$A188,'Движения'!$H$6:$H$505,"&gt;0"))</x:f>
      </x:c>
      <x:c r="F188" s="43" t="str">
        <x:f>IF($A188="","",-SUMIFS('Движения'!$H$6:$H$505,'Движения'!$C$6:$C$505,$A188,'Движения'!$H$6:$H$505,"&lt;0"))</x:f>
      </x:c>
      <x:c r="G188" s="43" t="str">
        <x:f>IF($A188="","",$D188+$E188-$F188)</x:f>
      </x:c>
      <x:c r="H188" s="42"/>
      <x:c r="I188" s="44" t="str">
        <x:f>IF($A188="","",IF($G188&lt;0,"Отрицательный остаток",IF($H188="","Укажите минимум",IF($G188&lt;=$H188,"Ниже минимума","Достаточно"))))</x:f>
      </x:c>
    </x:row>
    <x:row r="189">
      <x:c r="A189" s="40"/>
      <x:c r="B189" s="41"/>
      <x:c r="C189" s="41"/>
      <x:c r="D189" s="42"/>
      <x:c r="E189" s="43" t="str">
        <x:f>IF($A189="","",SUMIFS('Движения'!$H$6:$H$505,'Движения'!$C$6:$C$505,$A189,'Движения'!$H$6:$H$505,"&gt;0"))</x:f>
      </x:c>
      <x:c r="F189" s="43" t="str">
        <x:f>IF($A189="","",-SUMIFS('Движения'!$H$6:$H$505,'Движения'!$C$6:$C$505,$A189,'Движения'!$H$6:$H$505,"&lt;0"))</x:f>
      </x:c>
      <x:c r="G189" s="43" t="str">
        <x:f>IF($A189="","",$D189+$E189-$F189)</x:f>
      </x:c>
      <x:c r="H189" s="42"/>
      <x:c r="I189" s="44" t="str">
        <x:f>IF($A189="","",IF($G189&lt;0,"Отрицательный остаток",IF($H189="","Укажите минимум",IF($G189&lt;=$H189,"Ниже минимума","Достаточно"))))</x:f>
      </x:c>
    </x:row>
    <x:row r="190">
      <x:c r="A190" s="40"/>
      <x:c r="B190" s="41"/>
      <x:c r="C190" s="41"/>
      <x:c r="D190" s="42"/>
      <x:c r="E190" s="43" t="str">
        <x:f>IF($A190="","",SUMIFS('Движения'!$H$6:$H$505,'Движения'!$C$6:$C$505,$A190,'Движения'!$H$6:$H$505,"&gt;0"))</x:f>
      </x:c>
      <x:c r="F190" s="43" t="str">
        <x:f>IF($A190="","",-SUMIFS('Движения'!$H$6:$H$505,'Движения'!$C$6:$C$505,$A190,'Движения'!$H$6:$H$505,"&lt;0"))</x:f>
      </x:c>
      <x:c r="G190" s="43" t="str">
        <x:f>IF($A190="","",$D190+$E190-$F190)</x:f>
      </x:c>
      <x:c r="H190" s="42"/>
      <x:c r="I190" s="44" t="str">
        <x:f>IF($A190="","",IF($G190&lt;0,"Отрицательный остаток",IF($H190="","Укажите минимум",IF($G190&lt;=$H190,"Ниже минимума","Достаточно"))))</x:f>
      </x:c>
    </x:row>
    <x:row r="191">
      <x:c r="A191" s="40"/>
      <x:c r="B191" s="41"/>
      <x:c r="C191" s="41"/>
      <x:c r="D191" s="42"/>
      <x:c r="E191" s="43" t="str">
        <x:f>IF($A191="","",SUMIFS('Движения'!$H$6:$H$505,'Движения'!$C$6:$C$505,$A191,'Движения'!$H$6:$H$505,"&gt;0"))</x:f>
      </x:c>
      <x:c r="F191" s="43" t="str">
        <x:f>IF($A191="","",-SUMIFS('Движения'!$H$6:$H$505,'Движения'!$C$6:$C$505,$A191,'Движения'!$H$6:$H$505,"&lt;0"))</x:f>
      </x:c>
      <x:c r="G191" s="43" t="str">
        <x:f>IF($A191="","",$D191+$E191-$F191)</x:f>
      </x:c>
      <x:c r="H191" s="42"/>
      <x:c r="I191" s="44" t="str">
        <x:f>IF($A191="","",IF($G191&lt;0,"Отрицательный остаток",IF($H191="","Укажите минимум",IF($G191&lt;=$H191,"Ниже минимума","Достаточно"))))</x:f>
      </x:c>
    </x:row>
    <x:row r="192">
      <x:c r="A192" s="40"/>
      <x:c r="B192" s="41"/>
      <x:c r="C192" s="41"/>
      <x:c r="D192" s="42"/>
      <x:c r="E192" s="43" t="str">
        <x:f>IF($A192="","",SUMIFS('Движения'!$H$6:$H$505,'Движения'!$C$6:$C$505,$A192,'Движения'!$H$6:$H$505,"&gt;0"))</x:f>
      </x:c>
      <x:c r="F192" s="43" t="str">
        <x:f>IF($A192="","",-SUMIFS('Движения'!$H$6:$H$505,'Движения'!$C$6:$C$505,$A192,'Движения'!$H$6:$H$505,"&lt;0"))</x:f>
      </x:c>
      <x:c r="G192" s="43" t="str">
        <x:f>IF($A192="","",$D192+$E192-$F192)</x:f>
      </x:c>
      <x:c r="H192" s="42"/>
      <x:c r="I192" s="44" t="str">
        <x:f>IF($A192="","",IF($G192&lt;0,"Отрицательный остаток",IF($H192="","Укажите минимум",IF($G192&lt;=$H192,"Ниже минимума","Достаточно"))))</x:f>
      </x:c>
    </x:row>
    <x:row r="193">
      <x:c r="A193" s="40"/>
      <x:c r="B193" s="41"/>
      <x:c r="C193" s="41"/>
      <x:c r="D193" s="42"/>
      <x:c r="E193" s="43" t="str">
        <x:f>IF($A193="","",SUMIFS('Движения'!$H$6:$H$505,'Движения'!$C$6:$C$505,$A193,'Движения'!$H$6:$H$505,"&gt;0"))</x:f>
      </x:c>
      <x:c r="F193" s="43" t="str">
        <x:f>IF($A193="","",-SUMIFS('Движения'!$H$6:$H$505,'Движения'!$C$6:$C$505,$A193,'Движения'!$H$6:$H$505,"&lt;0"))</x:f>
      </x:c>
      <x:c r="G193" s="43" t="str">
        <x:f>IF($A193="","",$D193+$E193-$F193)</x:f>
      </x:c>
      <x:c r="H193" s="42"/>
      <x:c r="I193" s="44" t="str">
        <x:f>IF($A193="","",IF($G193&lt;0,"Отрицательный остаток",IF($H193="","Укажите минимум",IF($G193&lt;=$H193,"Ниже минимума","Достаточно"))))</x:f>
      </x:c>
    </x:row>
    <x:row r="194">
      <x:c r="A194" s="40"/>
      <x:c r="B194" s="41"/>
      <x:c r="C194" s="41"/>
      <x:c r="D194" s="42"/>
      <x:c r="E194" s="43" t="str">
        <x:f>IF($A194="","",SUMIFS('Движения'!$H$6:$H$505,'Движения'!$C$6:$C$505,$A194,'Движения'!$H$6:$H$505,"&gt;0"))</x:f>
      </x:c>
      <x:c r="F194" s="43" t="str">
        <x:f>IF($A194="","",-SUMIFS('Движения'!$H$6:$H$505,'Движения'!$C$6:$C$505,$A194,'Движения'!$H$6:$H$505,"&lt;0"))</x:f>
      </x:c>
      <x:c r="G194" s="43" t="str">
        <x:f>IF($A194="","",$D194+$E194-$F194)</x:f>
      </x:c>
      <x:c r="H194" s="42"/>
      <x:c r="I194" s="44" t="str">
        <x:f>IF($A194="","",IF($G194&lt;0,"Отрицательный остаток",IF($H194="","Укажите минимум",IF($G194&lt;=$H194,"Ниже минимума","Достаточно"))))</x:f>
      </x:c>
    </x:row>
    <x:row r="195">
      <x:c r="A195" s="40"/>
      <x:c r="B195" s="41"/>
      <x:c r="C195" s="41"/>
      <x:c r="D195" s="42"/>
      <x:c r="E195" s="43" t="str">
        <x:f>IF($A195="","",SUMIFS('Движения'!$H$6:$H$505,'Движения'!$C$6:$C$505,$A195,'Движения'!$H$6:$H$505,"&gt;0"))</x:f>
      </x:c>
      <x:c r="F195" s="43" t="str">
        <x:f>IF($A195="","",-SUMIFS('Движения'!$H$6:$H$505,'Движения'!$C$6:$C$505,$A195,'Движения'!$H$6:$H$505,"&lt;0"))</x:f>
      </x:c>
      <x:c r="G195" s="43" t="str">
        <x:f>IF($A195="","",$D195+$E195-$F195)</x:f>
      </x:c>
      <x:c r="H195" s="42"/>
      <x:c r="I195" s="44" t="str">
        <x:f>IF($A195="","",IF($G195&lt;0,"Отрицательный остаток",IF($H195="","Укажите минимум",IF($G195&lt;=$H195,"Ниже минимума","Достаточно"))))</x:f>
      </x:c>
    </x:row>
    <x:row r="196">
      <x:c r="A196" s="40"/>
      <x:c r="B196" s="41"/>
      <x:c r="C196" s="41"/>
      <x:c r="D196" s="42"/>
      <x:c r="E196" s="43" t="str">
        <x:f>IF($A196="","",SUMIFS('Движения'!$H$6:$H$505,'Движения'!$C$6:$C$505,$A196,'Движения'!$H$6:$H$505,"&gt;0"))</x:f>
      </x:c>
      <x:c r="F196" s="43" t="str">
        <x:f>IF($A196="","",-SUMIFS('Движения'!$H$6:$H$505,'Движения'!$C$6:$C$505,$A196,'Движения'!$H$6:$H$505,"&lt;0"))</x:f>
      </x:c>
      <x:c r="G196" s="43" t="str">
        <x:f>IF($A196="","",$D196+$E196-$F196)</x:f>
      </x:c>
      <x:c r="H196" s="42"/>
      <x:c r="I196" s="44" t="str">
        <x:f>IF($A196="","",IF($G196&lt;0,"Отрицательный остаток",IF($H196="","Укажите минимум",IF($G196&lt;=$H196,"Ниже минимума","Достаточно"))))</x:f>
      </x:c>
    </x:row>
    <x:row r="197">
      <x:c r="A197" s="40"/>
      <x:c r="B197" s="41"/>
      <x:c r="C197" s="41"/>
      <x:c r="D197" s="42"/>
      <x:c r="E197" s="43" t="str">
        <x:f>IF($A197="","",SUMIFS('Движения'!$H$6:$H$505,'Движения'!$C$6:$C$505,$A197,'Движения'!$H$6:$H$505,"&gt;0"))</x:f>
      </x:c>
      <x:c r="F197" s="43" t="str">
        <x:f>IF($A197="","",-SUMIFS('Движения'!$H$6:$H$505,'Движения'!$C$6:$C$505,$A197,'Движения'!$H$6:$H$505,"&lt;0"))</x:f>
      </x:c>
      <x:c r="G197" s="43" t="str">
        <x:f>IF($A197="","",$D197+$E197-$F197)</x:f>
      </x:c>
      <x:c r="H197" s="42"/>
      <x:c r="I197" s="44" t="str">
        <x:f>IF($A197="","",IF($G197&lt;0,"Отрицательный остаток",IF($H197="","Укажите минимум",IF($G197&lt;=$H197,"Ниже минимума","Достаточно"))))</x:f>
      </x:c>
    </x:row>
    <x:row r="198">
      <x:c r="A198" s="40"/>
      <x:c r="B198" s="41"/>
      <x:c r="C198" s="41"/>
      <x:c r="D198" s="42"/>
      <x:c r="E198" s="43" t="str">
        <x:f>IF($A198="","",SUMIFS('Движения'!$H$6:$H$505,'Движения'!$C$6:$C$505,$A198,'Движения'!$H$6:$H$505,"&gt;0"))</x:f>
      </x:c>
      <x:c r="F198" s="43" t="str">
        <x:f>IF($A198="","",-SUMIFS('Движения'!$H$6:$H$505,'Движения'!$C$6:$C$505,$A198,'Движения'!$H$6:$H$505,"&lt;0"))</x:f>
      </x:c>
      <x:c r="G198" s="43" t="str">
        <x:f>IF($A198="","",$D198+$E198-$F198)</x:f>
      </x:c>
      <x:c r="H198" s="42"/>
      <x:c r="I198" s="44" t="str">
        <x:f>IF($A198="","",IF($G198&lt;0,"Отрицательный остаток",IF($H198="","Укажите минимум",IF($G198&lt;=$H198,"Ниже минимума","Достаточно"))))</x:f>
      </x:c>
    </x:row>
    <x:row r="199">
      <x:c r="A199" s="40"/>
      <x:c r="B199" s="41"/>
      <x:c r="C199" s="41"/>
      <x:c r="D199" s="42"/>
      <x:c r="E199" s="43" t="str">
        <x:f>IF($A199="","",SUMIFS('Движения'!$H$6:$H$505,'Движения'!$C$6:$C$505,$A199,'Движения'!$H$6:$H$505,"&gt;0"))</x:f>
      </x:c>
      <x:c r="F199" s="43" t="str">
        <x:f>IF($A199="","",-SUMIFS('Движения'!$H$6:$H$505,'Движения'!$C$6:$C$505,$A199,'Движения'!$H$6:$H$505,"&lt;0"))</x:f>
      </x:c>
      <x:c r="G199" s="43" t="str">
        <x:f>IF($A199="","",$D199+$E199-$F199)</x:f>
      </x:c>
      <x:c r="H199" s="42"/>
      <x:c r="I199" s="44" t="str">
        <x:f>IF($A199="","",IF($G199&lt;0,"Отрицательный остаток",IF($H199="","Укажите минимум",IF($G199&lt;=$H199,"Ниже минимума","Достаточно"))))</x:f>
      </x:c>
    </x:row>
    <x:row r="200">
      <x:c r="A200" s="40"/>
      <x:c r="B200" s="41"/>
      <x:c r="C200" s="41"/>
      <x:c r="D200" s="42"/>
      <x:c r="E200" s="43" t="str">
        <x:f>IF($A200="","",SUMIFS('Движения'!$H$6:$H$505,'Движения'!$C$6:$C$505,$A200,'Движения'!$H$6:$H$505,"&gt;0"))</x:f>
      </x:c>
      <x:c r="F200" s="43" t="str">
        <x:f>IF($A200="","",-SUMIFS('Движения'!$H$6:$H$505,'Движения'!$C$6:$C$505,$A200,'Движения'!$H$6:$H$505,"&lt;0"))</x:f>
      </x:c>
      <x:c r="G200" s="43" t="str">
        <x:f>IF($A200="","",$D200+$E200-$F200)</x:f>
      </x:c>
      <x:c r="H200" s="42"/>
      <x:c r="I200" s="44" t="str">
        <x:f>IF($A200="","",IF($G200&lt;0,"Отрицательный остаток",IF($H200="","Укажите минимум",IF($G200&lt;=$H200,"Ниже минимума","Достаточно"))))</x:f>
      </x:c>
    </x:row>
    <x:row r="201">
      <x:c r="A201" s="40"/>
      <x:c r="B201" s="41"/>
      <x:c r="C201" s="41"/>
      <x:c r="D201" s="42"/>
      <x:c r="E201" s="43" t="str">
        <x:f>IF($A201="","",SUMIFS('Движения'!$H$6:$H$505,'Движения'!$C$6:$C$505,$A201,'Движения'!$H$6:$H$505,"&gt;0"))</x:f>
      </x:c>
      <x:c r="F201" s="43" t="str">
        <x:f>IF($A201="","",-SUMIFS('Движения'!$H$6:$H$505,'Движения'!$C$6:$C$505,$A201,'Движения'!$H$6:$H$505,"&lt;0"))</x:f>
      </x:c>
      <x:c r="G201" s="43" t="str">
        <x:f>IF($A201="","",$D201+$E201-$F201)</x:f>
      </x:c>
      <x:c r="H201" s="42"/>
      <x:c r="I201" s="44" t="str">
        <x:f>IF($A201="","",IF($G201&lt;0,"Отрицательный остаток",IF($H201="","Укажите минимум",IF($G201&lt;=$H201,"Ниже минимума","Достаточно"))))</x:f>
      </x:c>
    </x:row>
    <x:row r="202">
      <x:c r="A202" s="40"/>
      <x:c r="B202" s="41"/>
      <x:c r="C202" s="41"/>
      <x:c r="D202" s="42"/>
      <x:c r="E202" s="43" t="str">
        <x:f>IF($A202="","",SUMIFS('Движения'!$H$6:$H$505,'Движения'!$C$6:$C$505,$A202,'Движения'!$H$6:$H$505,"&gt;0"))</x:f>
      </x:c>
      <x:c r="F202" s="43" t="str">
        <x:f>IF($A202="","",-SUMIFS('Движения'!$H$6:$H$505,'Движения'!$C$6:$C$505,$A202,'Движения'!$H$6:$H$505,"&lt;0"))</x:f>
      </x:c>
      <x:c r="G202" s="43" t="str">
        <x:f>IF($A202="","",$D202+$E202-$F202)</x:f>
      </x:c>
      <x:c r="H202" s="42"/>
      <x:c r="I202" s="44" t="str">
        <x:f>IF($A202="","",IF($G202&lt;0,"Отрицательный остаток",IF($H202="","Укажите минимум",IF($G202&lt;=$H202,"Ниже минимума","Достаточно"))))</x:f>
      </x:c>
    </x:row>
    <x:row r="203">
      <x:c r="A203" s="40"/>
      <x:c r="B203" s="41"/>
      <x:c r="C203" s="41"/>
      <x:c r="D203" s="42"/>
      <x:c r="E203" s="43" t="str">
        <x:f>IF($A203="","",SUMIFS('Движения'!$H$6:$H$505,'Движения'!$C$6:$C$505,$A203,'Движения'!$H$6:$H$505,"&gt;0"))</x:f>
      </x:c>
      <x:c r="F203" s="43" t="str">
        <x:f>IF($A203="","",-SUMIFS('Движения'!$H$6:$H$505,'Движения'!$C$6:$C$505,$A203,'Движения'!$H$6:$H$505,"&lt;0"))</x:f>
      </x:c>
      <x:c r="G203" s="43" t="str">
        <x:f>IF($A203="","",$D203+$E203-$F203)</x:f>
      </x:c>
      <x:c r="H203" s="42"/>
      <x:c r="I203" s="44" t="str">
        <x:f>IF($A203="","",IF($G203&lt;0,"Отрицательный остаток",IF($H203="","Укажите минимум",IF($G203&lt;=$H203,"Ниже минимума","Достаточно"))))</x:f>
      </x:c>
    </x:row>
    <x:row r="204">
      <x:c r="A204" s="40"/>
      <x:c r="B204" s="41"/>
      <x:c r="C204" s="41"/>
      <x:c r="D204" s="42"/>
      <x:c r="E204" s="43" t="str">
        <x:f>IF($A204="","",SUMIFS('Движения'!$H$6:$H$505,'Движения'!$C$6:$C$505,$A204,'Движения'!$H$6:$H$505,"&gt;0"))</x:f>
      </x:c>
      <x:c r="F204" s="43" t="str">
        <x:f>IF($A204="","",-SUMIFS('Движения'!$H$6:$H$505,'Движения'!$C$6:$C$505,$A204,'Движения'!$H$6:$H$505,"&lt;0"))</x:f>
      </x:c>
      <x:c r="G204" s="43" t="str">
        <x:f>IF($A204="","",$D204+$E204-$F204)</x:f>
      </x:c>
      <x:c r="H204" s="42"/>
      <x:c r="I204" s="44" t="str">
        <x:f>IF($A204="","",IF($G204&lt;0,"Отрицательный остаток",IF($H204="","Укажите минимум",IF($G204&lt;=$H204,"Ниже минимума","Достаточно"))))</x:f>
      </x:c>
    </x:row>
    <x:row r="205">
      <x:c r="A205" s="40"/>
      <x:c r="B205" s="41"/>
      <x:c r="C205" s="41"/>
      <x:c r="D205" s="42"/>
      <x:c r="E205" s="43" t="str">
        <x:f>IF($A205="","",SUMIFS('Движения'!$H$6:$H$505,'Движения'!$C$6:$C$505,$A205,'Движения'!$H$6:$H$505,"&gt;0"))</x:f>
      </x:c>
      <x:c r="F205" s="43" t="str">
        <x:f>IF($A205="","",-SUMIFS('Движения'!$H$6:$H$505,'Движения'!$C$6:$C$505,$A205,'Движения'!$H$6:$H$505,"&lt;0"))</x:f>
      </x:c>
      <x:c r="G205" s="43" t="str">
        <x:f>IF($A205="","",$D205+$E205-$F205)</x:f>
      </x:c>
      <x:c r="H205" s="42"/>
      <x:c r="I205" s="44" t="str">
        <x:f>IF($A205="","",IF($G205&lt;0,"Отрицательный остаток",IF($H205="","Укажите минимум",IF($G205&lt;=$H205,"Ниже минимума","Достаточно"))))</x:f>
      </x:c>
    </x:row>
  </x:sheetData>
  <x:conditionalFormatting sqref="I6:I205">
    <x:cfRule type="containsText" dxfId="0" priority="1" operator="containsText" text="Отрицательный остаток"/>
    <x:cfRule type="containsText" dxfId="1" priority="2" operator="containsText" text="Ниже минимума"/>
    <x:cfRule type="containsText" dxfId="2" priority="3" operator="containsText" text="Достаточно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26A21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3" hidden="0" customWidth="1"/>
    <x:col min="2" max="2" width="17" hidden="0" customWidth="1"/>
    <x:col min="3" max="3" width="14" hidden="0" customWidth="1"/>
    <x:col min="4" max="4" width="25" hidden="0" customWidth="1"/>
    <x:col min="5" max="5" width="12" hidden="0" customWidth="1"/>
    <x:col min="6" max="6" width="24" hidden="0" customWidth="1"/>
    <x:col min="7" max="7" width="16" hidden="0" customWidth="1"/>
    <x:col min="8" max="8" width="16" hidden="0" customWidth="1"/>
    <x:col min="9" max="9" width="21" hidden="0" customWidth="1"/>
  </x:cols>
  <x:sheetData>
    <x:row r="2" ht="24" customHeight="1">
      <x:c r="A2" s="29" t="str">
        <x:v>Движения товара</x:v>
      </x:c>
      <x:c r="B2" s="30"/>
      <x:c r="C2" s="30"/>
      <x:c r="D2" s="30"/>
      <x:c r="E2" s="30"/>
      <x:c r="F2" s="30"/>
      <x:c r="G2" s="30"/>
      <x:c r="H2" s="30"/>
      <x:c r="I2" s="30"/>
    </x:row>
    <x:row r="3" ht="28" customHeight="1">
      <x:c r="A3" s="31" t="str">
        <x:v>Одна строка — один документированный приход, расход, возврат, списание или корректировка. Количество всегда вводится положительным.</x:v>
      </x:c>
      <x:c r="B3" s="31"/>
      <x:c r="C3" s="31"/>
      <x:c r="D3" s="31"/>
      <x:c r="E3" s="31"/>
      <x:c r="F3" s="31"/>
      <x:c r="G3" s="31"/>
      <x:c r="H3" s="31"/>
      <x:c r="I3" s="31"/>
    </x:row>
    <x:row r="4">
      <x:c r="A4" s="32" t="str">
        <x:v>Жёлтый — ввод</x:v>
      </x:c>
      <x:c r="B4" s="34"/>
      <x:c r="C4" s="34"/>
      <x:c r="D4" s="34"/>
      <x:c r="E4" s="34"/>
      <x:c r="F4" s="34" t="str">
        <x:v>Операция из списка</x:v>
      </x:c>
      <x:c r="G4" s="34"/>
      <x:c r="H4" s="34" t="str">
        <x:v>Знак автоматически</x:v>
      </x:c>
      <x:c r="I4" s="34" t="str">
        <x:v>Единица</x:v>
      </x:c>
    </x:row>
    <x:row r="5" ht="32" customHeight="1">
      <x:c r="A5" s="14" t="str">
        <x:v>Дата</x:v>
      </x:c>
      <x:c r="B5" s="14" t="str">
        <x:v>Документ</x:v>
      </x:c>
      <x:c r="C5" s="14" t="str">
        <x:v>Код</x:v>
      </x:c>
      <x:c r="D5" s="14" t="str">
        <x:v>Название</x:v>
      </x:c>
      <x:c r="E5" s="14" t="str">
        <x:v>Единица</x:v>
      </x:c>
      <x:c r="F5" s="14" t="str">
        <x:v>Операция</x:v>
      </x:c>
      <x:c r="G5" s="14" t="str">
        <x:v>Количество</x:v>
      </x:c>
      <x:c r="H5" s="14" t="str">
        <x:v>Изменение</x:v>
      </x:c>
      <x:c r="I5" s="14" t="str">
        <x:v>Проверка</x:v>
      </x:c>
    </x:row>
    <x:row r="6">
      <x:c r="A6" s="47" t="n">
        <x:v>46266</x:v>
      </x:c>
      <x:c r="B6" s="36" t="str">
        <x:v>ПН-1</x:v>
      </x:c>
      <x:c r="C6" s="35" t="str">
        <x:v>001</x:v>
      </x:c>
      <x:c r="D6" s="36" t="str">
        <x:v>Кофе в зёрнах</x:v>
      </x:c>
      <x:c r="E6" s="36" t="str">
        <x:v>шт</x:v>
      </x:c>
      <x:c r="F6" s="36" t="str">
        <x:v>Приход</x:v>
      </x:c>
      <x:c r="G6" s="37" t="n">
        <x:v>20</x:v>
      </x:c>
      <x:c r="H6" s="38" t="n">
        <x:f>IF(OR($C6="",$F6="",$G6=""),"",IF(OR($F6="Приход",$F6="Возврат покупателя",$F6="Корректировка +"),$G6,IF(OR($F6="Расход",$F6="Возврат поставщику",$F6="Списание",$F6="Корректировка -"),-$G6,"")))</x:f>
        <x:v>20</x:v>
      </x:c>
      <x:c r="I6" s="39" t="str">
        <x:f>IF($C6="","",IF($E6="","Не указана единица",IF(COUNTIFS($C$6:$C$505,$C6,$E$6:$E$505,"&lt;&gt;"&amp;$E6)&gt;0,"Разные единицы","ОК")))</x:f>
        <x:v>ОК</x:v>
      </x:c>
    </x:row>
    <x:row r="7">
      <x:c r="A7" s="48" t="n">
        <x:v>46267</x:v>
      </x:c>
      <x:c r="B7" s="41" t="str">
        <x:v>РН-1</x:v>
      </x:c>
      <x:c r="C7" s="40" t="str">
        <x:v>001</x:v>
      </x:c>
      <x:c r="D7" s="41" t="str">
        <x:v>Кофе в зёрнах</x:v>
      </x:c>
      <x:c r="E7" s="41" t="str">
        <x:v>шт</x:v>
      </x:c>
      <x:c r="F7" s="41" t="str">
        <x:v>Расход</x:v>
      </x:c>
      <x:c r="G7" s="42" t="n">
        <x:v>4</x:v>
      </x:c>
      <x:c r="H7" s="43" t="n">
        <x:f>IF(OR($C7="",$F7="",$G7=""),"",IF(OR($F7="Приход",$F7="Возврат покупателя",$F7="Корректировка +"),$G7,IF(OR($F7="Расход",$F7="Возврат поставщику",$F7="Списание",$F7="Корректировка -"),-$G7,"")))</x:f>
        <x:v>-4</x:v>
      </x:c>
      <x:c r="I7" s="44" t="str">
        <x:f>IF($C7="","",IF($E7="","Не указана единица",IF(COUNTIFS($C$6:$C$505,$C7,$E$6:$E$505,"&lt;&gt;"&amp;$E7)&gt;0,"Разные единицы","ОК")))</x:f>
        <x:v>ОК</x:v>
      </x:c>
    </x:row>
    <x:row r="8">
      <x:c r="A8" s="48" t="n">
        <x:v>46268</x:v>
      </x:c>
      <x:c r="B8" s="41" t="str">
        <x:v>ПН-2</x:v>
      </x:c>
      <x:c r="C8" s="40" t="str">
        <x:v>002</x:v>
      </x:c>
      <x:c r="D8" s="41" t="str">
        <x:v>Чай травяной</x:v>
      </x:c>
      <x:c r="E8" s="41" t="str">
        <x:v>уп</x:v>
      </x:c>
      <x:c r="F8" s="41" t="str">
        <x:v>Приход</x:v>
      </x:c>
      <x:c r="G8" s="42" t="n">
        <x:v>12</x:v>
      </x:c>
      <x:c r="H8" s="43" t="n">
        <x:f>IF(OR($C8="",$F8="",$G8=""),"",IF(OR($F8="Приход",$F8="Возврат покупателя",$F8="Корректировка +"),$G8,IF(OR($F8="Расход",$F8="Возврат поставщику",$F8="Списание",$F8="Корректировка -"),-$G8,"")))</x:f>
        <x:v>12</x:v>
      </x:c>
      <x:c r="I8" s="44" t="str">
        <x:f>IF($C8="","",IF($E8="","Не указана единица",IF(COUNTIFS($C$6:$C$505,$C8,$E$6:$E$505,"&lt;&gt;"&amp;$E8)&gt;0,"Разные единицы","ОК")))</x:f>
        <x:v>ОК</x:v>
      </x:c>
    </x:row>
    <x:row r="9">
      <x:c r="A9" s="48" t="n">
        <x:v>46269</x:v>
      </x:c>
      <x:c r="B9" s="41" t="str">
        <x:v>РН-2</x:v>
      </x:c>
      <x:c r="C9" s="40" t="str">
        <x:v>002</x:v>
      </x:c>
      <x:c r="D9" s="41" t="str">
        <x:v>Чай травяной</x:v>
      </x:c>
      <x:c r="E9" s="41" t="str">
        <x:v>уп</x:v>
      </x:c>
      <x:c r="F9" s="41" t="str">
        <x:v>Расход</x:v>
      </x:c>
      <x:c r="G9" s="42" t="n">
        <x:v>3</x:v>
      </x:c>
      <x:c r="H9" s="43" t="n">
        <x:f>IF(OR($C9="",$F9="",$G9=""),"",IF(OR($F9="Приход",$F9="Возврат покупателя",$F9="Корректировка +"),$G9,IF(OR($F9="Расход",$F9="Возврат поставщику",$F9="Списание",$F9="Корректировка -"),-$G9,"")))</x:f>
        <x:v>-3</x:v>
      </x:c>
      <x:c r="I9" s="44" t="str">
        <x:f>IF($C9="","",IF($E9="","Не указана единица",IF(COUNTIFS($C$6:$C$505,$C9,$E$6:$E$505,"&lt;&gt;"&amp;$E9)&gt;0,"Разные единицы","ОК")))</x:f>
        <x:v>ОК</x:v>
      </x:c>
    </x:row>
    <x:row r="10">
      <x:c r="A10" s="48" t="n">
        <x:v>46270</x:v>
      </x:c>
      <x:c r="B10" s="41" t="str">
        <x:v>СП-1</x:v>
      </x:c>
      <x:c r="C10" s="40" t="str">
        <x:v>003</x:v>
      </x:c>
      <x:c r="D10" s="41" t="str">
        <x:v>Сахар</x:v>
      </x:c>
      <x:c r="E10" s="41" t="str">
        <x:v>кг</x:v>
      </x:c>
      <x:c r="F10" s="41" t="str">
        <x:v>Списание</x:v>
      </x:c>
      <x:c r="G10" s="42" t="n">
        <x:v>1</x:v>
      </x:c>
      <x:c r="H10" s="43" t="n">
        <x:f>IF(OR($C10="",$F10="",$G10=""),"",IF(OR($F10="Приход",$F10="Возврат покупателя",$F10="Корректировка +"),$G10,IF(OR($F10="Расход",$F10="Возврат поставщику",$F10="Списание",$F10="Корректировка -"),-$G10,"")))</x:f>
        <x:v>-1</x:v>
      </x:c>
      <x:c r="I10" s="44" t="str">
        <x:f>IF($C10="","",IF($E10="","Не указана единица",IF(COUNTIFS($C$6:$C$505,$C10,$E$6:$E$505,"&lt;&gt;"&amp;$E10)&gt;0,"Разные единицы","ОК")))</x:f>
        <x:v>ОК</x:v>
      </x:c>
    </x:row>
    <x:row r="11">
      <x:c r="A11" s="48"/>
      <x:c r="B11" s="41"/>
      <x:c r="C11" s="40"/>
      <x:c r="D11" s="41"/>
      <x:c r="E11" s="41"/>
      <x:c r="F11" s="41"/>
      <x:c r="G11" s="42"/>
      <x:c r="H11" s="43" t="str">
        <x:f>IF(OR($C11="",$F11="",$G11=""),"",IF(OR($F11="Приход",$F11="Возврат покупателя",$F11="Корректировка +"),$G11,IF(OR($F11="Расход",$F11="Возврат поставщику",$F11="Списание",$F11="Корректировка -"),-$G11,"")))</x:f>
      </x:c>
      <x:c r="I11" s="44" t="str">
        <x:f>IF($C11="","",IF($E11="","Не указана единица",IF(COUNTIFS($C$6:$C$505,$C11,$E$6:$E$505,"&lt;&gt;"&amp;$E11)&gt;0,"Разные единицы","ОК")))</x:f>
      </x:c>
    </x:row>
    <x:row r="12">
      <x:c r="A12" s="48"/>
      <x:c r="B12" s="41"/>
      <x:c r="C12" s="40"/>
      <x:c r="D12" s="41"/>
      <x:c r="E12" s="41"/>
      <x:c r="F12" s="41"/>
      <x:c r="G12" s="42"/>
      <x:c r="H12" s="43" t="str">
        <x:f>IF(OR($C12="",$F12="",$G12=""),"",IF(OR($F12="Приход",$F12="Возврат покупателя",$F12="Корректировка +"),$G12,IF(OR($F12="Расход",$F12="Возврат поставщику",$F12="Списание",$F12="Корректировка -"),-$G12,"")))</x:f>
      </x:c>
      <x:c r="I12" s="44" t="str">
        <x:f>IF($C12="","",IF($E12="","Не указана единица",IF(COUNTIFS($C$6:$C$505,$C12,$E$6:$E$505,"&lt;&gt;"&amp;$E12)&gt;0,"Разные единицы","ОК")))</x:f>
      </x:c>
    </x:row>
    <x:row r="13">
      <x:c r="A13" s="48"/>
      <x:c r="B13" s="41"/>
      <x:c r="C13" s="40"/>
      <x:c r="D13" s="41"/>
      <x:c r="E13" s="41"/>
      <x:c r="F13" s="41"/>
      <x:c r="G13" s="42"/>
      <x:c r="H13" s="43" t="str">
        <x:f>IF(OR($C13="",$F13="",$G13=""),"",IF(OR($F13="Приход",$F13="Возврат покупателя",$F13="Корректировка +"),$G13,IF(OR($F13="Расход",$F13="Возврат поставщику",$F13="Списание",$F13="Корректировка -"),-$G13,"")))</x:f>
      </x:c>
      <x:c r="I13" s="44" t="str">
        <x:f>IF($C13="","",IF($E13="","Не указана единица",IF(COUNTIFS($C$6:$C$505,$C13,$E$6:$E$505,"&lt;&gt;"&amp;$E13)&gt;0,"Разные единицы","ОК")))</x:f>
      </x:c>
    </x:row>
    <x:row r="14">
      <x:c r="A14" s="48"/>
      <x:c r="B14" s="41"/>
      <x:c r="C14" s="40"/>
      <x:c r="D14" s="41"/>
      <x:c r="E14" s="41"/>
      <x:c r="F14" s="41"/>
      <x:c r="G14" s="42"/>
      <x:c r="H14" s="43" t="str">
        <x:f>IF(OR($C14="",$F14="",$G14=""),"",IF(OR($F14="Приход",$F14="Возврат покупателя",$F14="Корректировка +"),$G14,IF(OR($F14="Расход",$F14="Возврат поставщику",$F14="Списание",$F14="Корректировка -"),-$G14,"")))</x:f>
      </x:c>
      <x:c r="I14" s="44" t="str">
        <x:f>IF($C14="","",IF($E14="","Не указана единица",IF(COUNTIFS($C$6:$C$505,$C14,$E$6:$E$505,"&lt;&gt;"&amp;$E14)&gt;0,"Разные единицы","ОК")))</x:f>
      </x:c>
    </x:row>
    <x:row r="15">
      <x:c r="A15" s="48"/>
      <x:c r="B15" s="41"/>
      <x:c r="C15" s="40"/>
      <x:c r="D15" s="41"/>
      <x:c r="E15" s="41"/>
      <x:c r="F15" s="41"/>
      <x:c r="G15" s="42"/>
      <x:c r="H15" s="43" t="str">
        <x:f>IF(OR($C15="",$F15="",$G15=""),"",IF(OR($F15="Приход",$F15="Возврат покупателя",$F15="Корректировка +"),$G15,IF(OR($F15="Расход",$F15="Возврат поставщику",$F15="Списание",$F15="Корректировка -"),-$G15,"")))</x:f>
      </x:c>
      <x:c r="I15" s="44" t="str">
        <x:f>IF($C15="","",IF($E15="","Не указана единица",IF(COUNTIFS($C$6:$C$505,$C15,$E$6:$E$505,"&lt;&gt;"&amp;$E15)&gt;0,"Разные единицы","ОК")))</x:f>
      </x:c>
    </x:row>
    <x:row r="16">
      <x:c r="A16" s="48"/>
      <x:c r="B16" s="41"/>
      <x:c r="C16" s="40"/>
      <x:c r="D16" s="41"/>
      <x:c r="E16" s="41"/>
      <x:c r="F16" s="41"/>
      <x:c r="G16" s="42"/>
      <x:c r="H16" s="43" t="str">
        <x:f>IF(OR($C16="",$F16="",$G16=""),"",IF(OR($F16="Приход",$F16="Возврат покупателя",$F16="Корректировка +"),$G16,IF(OR($F16="Расход",$F16="Возврат поставщику",$F16="Списание",$F16="Корректировка -"),-$G16,"")))</x:f>
      </x:c>
      <x:c r="I16" s="44" t="str">
        <x:f>IF($C16="","",IF($E16="","Не указана единица",IF(COUNTIFS($C$6:$C$505,$C16,$E$6:$E$505,"&lt;&gt;"&amp;$E16)&gt;0,"Разные единицы","ОК")))</x:f>
      </x:c>
    </x:row>
    <x:row r="17">
      <x:c r="A17" s="48"/>
      <x:c r="B17" s="41"/>
      <x:c r="C17" s="40"/>
      <x:c r="D17" s="41"/>
      <x:c r="E17" s="41"/>
      <x:c r="F17" s="41"/>
      <x:c r="G17" s="42"/>
      <x:c r="H17" s="43" t="str">
        <x:f>IF(OR($C17="",$F17="",$G17=""),"",IF(OR($F17="Приход",$F17="Возврат покупателя",$F17="Корректировка +"),$G17,IF(OR($F17="Расход",$F17="Возврат поставщику",$F17="Списание",$F17="Корректировка -"),-$G17,"")))</x:f>
      </x:c>
      <x:c r="I17" s="44" t="str">
        <x:f>IF($C17="","",IF($E17="","Не указана единица",IF(COUNTIFS($C$6:$C$505,$C17,$E$6:$E$505,"&lt;&gt;"&amp;$E17)&gt;0,"Разные единицы","ОК")))</x:f>
      </x:c>
    </x:row>
    <x:row r="18">
      <x:c r="A18" s="48"/>
      <x:c r="B18" s="41"/>
      <x:c r="C18" s="40"/>
      <x:c r="D18" s="41"/>
      <x:c r="E18" s="41"/>
      <x:c r="F18" s="41"/>
      <x:c r="G18" s="42"/>
      <x:c r="H18" s="43" t="str">
        <x:f>IF(OR($C18="",$F18="",$G18=""),"",IF(OR($F18="Приход",$F18="Возврат покупателя",$F18="Корректировка +"),$G18,IF(OR($F18="Расход",$F18="Возврат поставщику",$F18="Списание",$F18="Корректировка -"),-$G18,"")))</x:f>
      </x:c>
      <x:c r="I18" s="44" t="str">
        <x:f>IF($C18="","",IF($E18="","Не указана единица",IF(COUNTIFS($C$6:$C$505,$C18,$E$6:$E$505,"&lt;&gt;"&amp;$E18)&gt;0,"Разные единицы","ОК")))</x:f>
      </x:c>
    </x:row>
    <x:row r="19">
      <x:c r="A19" s="48"/>
      <x:c r="B19" s="41"/>
      <x:c r="C19" s="40"/>
      <x:c r="D19" s="41"/>
      <x:c r="E19" s="41"/>
      <x:c r="F19" s="41"/>
      <x:c r="G19" s="42"/>
      <x:c r="H19" s="43" t="str">
        <x:f>IF(OR($C19="",$F19="",$G19=""),"",IF(OR($F19="Приход",$F19="Возврат покупателя",$F19="Корректировка +"),$G19,IF(OR($F19="Расход",$F19="Возврат поставщику",$F19="Списание",$F19="Корректировка -"),-$G19,"")))</x:f>
      </x:c>
      <x:c r="I19" s="44" t="str">
        <x:f>IF($C19="","",IF($E19="","Не указана единица",IF(COUNTIFS($C$6:$C$505,$C19,$E$6:$E$505,"&lt;&gt;"&amp;$E19)&gt;0,"Разные единицы","ОК")))</x:f>
      </x:c>
    </x:row>
    <x:row r="20">
      <x:c r="A20" s="48"/>
      <x:c r="B20" s="41"/>
      <x:c r="C20" s="40"/>
      <x:c r="D20" s="41"/>
      <x:c r="E20" s="41"/>
      <x:c r="F20" s="41"/>
      <x:c r="G20" s="42"/>
      <x:c r="H20" s="43" t="str">
        <x:f>IF(OR($C20="",$F20="",$G20=""),"",IF(OR($F20="Приход",$F20="Возврат покупателя",$F20="Корректировка +"),$G20,IF(OR($F20="Расход",$F20="Возврат поставщику",$F20="Списание",$F20="Корректировка -"),-$G20,"")))</x:f>
      </x:c>
      <x:c r="I20" s="44" t="str">
        <x:f>IF($C20="","",IF($E20="","Не указана единица",IF(COUNTIFS($C$6:$C$505,$C20,$E$6:$E$505,"&lt;&gt;"&amp;$E20)&gt;0,"Разные единицы","ОК")))</x:f>
      </x:c>
    </x:row>
    <x:row r="21">
      <x:c r="A21" s="48"/>
      <x:c r="B21" s="41"/>
      <x:c r="C21" s="40"/>
      <x:c r="D21" s="41"/>
      <x:c r="E21" s="41"/>
      <x:c r="F21" s="41"/>
      <x:c r="G21" s="42"/>
      <x:c r="H21" s="43" t="str">
        <x:f>IF(OR($C21="",$F21="",$G21=""),"",IF(OR($F21="Приход",$F21="Возврат покупателя",$F21="Корректировка +"),$G21,IF(OR($F21="Расход",$F21="Возврат поставщику",$F21="Списание",$F21="Корректировка -"),-$G21,"")))</x:f>
      </x:c>
      <x:c r="I21" s="44" t="str">
        <x:f>IF($C21="","",IF($E21="","Не указана единица",IF(COUNTIFS($C$6:$C$505,$C21,$E$6:$E$505,"&lt;&gt;"&amp;$E21)&gt;0,"Разные единицы","ОК")))</x:f>
      </x:c>
    </x:row>
    <x:row r="22">
      <x:c r="A22" s="48"/>
      <x:c r="B22" s="41"/>
      <x:c r="C22" s="40"/>
      <x:c r="D22" s="41"/>
      <x:c r="E22" s="41"/>
      <x:c r="F22" s="41"/>
      <x:c r="G22" s="42"/>
      <x:c r="H22" s="43" t="str">
        <x:f>IF(OR($C22="",$F22="",$G22=""),"",IF(OR($F22="Приход",$F22="Возврат покупателя",$F22="Корректировка +"),$G22,IF(OR($F22="Расход",$F22="Возврат поставщику",$F22="Списание",$F22="Корректировка -"),-$G22,"")))</x:f>
      </x:c>
      <x:c r="I22" s="44" t="str">
        <x:f>IF($C22="","",IF($E22="","Не указана единица",IF(COUNTIFS($C$6:$C$505,$C22,$E$6:$E$505,"&lt;&gt;"&amp;$E22)&gt;0,"Разные единицы","ОК")))</x:f>
      </x:c>
    </x:row>
    <x:row r="23">
      <x:c r="A23" s="48"/>
      <x:c r="B23" s="41"/>
      <x:c r="C23" s="40"/>
      <x:c r="D23" s="41"/>
      <x:c r="E23" s="41"/>
      <x:c r="F23" s="41"/>
      <x:c r="G23" s="42"/>
      <x:c r="H23" s="43" t="str">
        <x:f>IF(OR($C23="",$F23="",$G23=""),"",IF(OR($F23="Приход",$F23="Возврат покупателя",$F23="Корректировка +"),$G23,IF(OR($F23="Расход",$F23="Возврат поставщику",$F23="Списание",$F23="Корректировка -"),-$G23,"")))</x:f>
      </x:c>
      <x:c r="I23" s="44" t="str">
        <x:f>IF($C23="","",IF($E23="","Не указана единица",IF(COUNTIFS($C$6:$C$505,$C23,$E$6:$E$505,"&lt;&gt;"&amp;$E23)&gt;0,"Разные единицы","ОК")))</x:f>
      </x:c>
    </x:row>
    <x:row r="24">
      <x:c r="A24" s="48"/>
      <x:c r="B24" s="41"/>
      <x:c r="C24" s="40"/>
      <x:c r="D24" s="41"/>
      <x:c r="E24" s="41"/>
      <x:c r="F24" s="41"/>
      <x:c r="G24" s="42"/>
      <x:c r="H24" s="43" t="str">
        <x:f>IF(OR($C24="",$F24="",$G24=""),"",IF(OR($F24="Приход",$F24="Возврат покупателя",$F24="Корректировка +"),$G24,IF(OR($F24="Расход",$F24="Возврат поставщику",$F24="Списание",$F24="Корректировка -"),-$G24,"")))</x:f>
      </x:c>
      <x:c r="I24" s="44" t="str">
        <x:f>IF($C24="","",IF($E24="","Не указана единица",IF(COUNTIFS($C$6:$C$505,$C24,$E$6:$E$505,"&lt;&gt;"&amp;$E24)&gt;0,"Разные единицы","ОК")))</x:f>
      </x:c>
    </x:row>
    <x:row r="25">
      <x:c r="A25" s="48"/>
      <x:c r="B25" s="41"/>
      <x:c r="C25" s="40"/>
      <x:c r="D25" s="41"/>
      <x:c r="E25" s="41"/>
      <x:c r="F25" s="41"/>
      <x:c r="G25" s="42"/>
      <x:c r="H25" s="43" t="str">
        <x:f>IF(OR($C25="",$F25="",$G25=""),"",IF(OR($F25="Приход",$F25="Возврат покупателя",$F25="Корректировка +"),$G25,IF(OR($F25="Расход",$F25="Возврат поставщику",$F25="Списание",$F25="Корректировка -"),-$G25,"")))</x:f>
      </x:c>
      <x:c r="I25" s="44" t="str">
        <x:f>IF($C25="","",IF($E25="","Не указана единица",IF(COUNTIFS($C$6:$C$505,$C25,$E$6:$E$505,"&lt;&gt;"&amp;$E25)&gt;0,"Разные единицы","ОК")))</x:f>
      </x:c>
    </x:row>
    <x:row r="26">
      <x:c r="A26" s="48"/>
      <x:c r="B26" s="41"/>
      <x:c r="C26" s="40"/>
      <x:c r="D26" s="41"/>
      <x:c r="E26" s="41"/>
      <x:c r="F26" s="41"/>
      <x:c r="G26" s="42"/>
      <x:c r="H26" s="43" t="str">
        <x:f>IF(OR($C26="",$F26="",$G26=""),"",IF(OR($F26="Приход",$F26="Возврат покупателя",$F26="Корректировка +"),$G26,IF(OR($F26="Расход",$F26="Возврат поставщику",$F26="Списание",$F26="Корректировка -"),-$G26,"")))</x:f>
      </x:c>
      <x:c r="I26" s="44" t="str">
        <x:f>IF($C26="","",IF($E26="","Не указана единица",IF(COUNTIFS($C$6:$C$505,$C26,$E$6:$E$505,"&lt;&gt;"&amp;$E26)&gt;0,"Разные единицы","ОК")))</x:f>
      </x:c>
    </x:row>
    <x:row r="27">
      <x:c r="A27" s="48"/>
      <x:c r="B27" s="41"/>
      <x:c r="C27" s="40"/>
      <x:c r="D27" s="41"/>
      <x:c r="E27" s="41"/>
      <x:c r="F27" s="41"/>
      <x:c r="G27" s="42"/>
      <x:c r="H27" s="43" t="str">
        <x:f>IF(OR($C27="",$F27="",$G27=""),"",IF(OR($F27="Приход",$F27="Возврат покупателя",$F27="Корректировка +"),$G27,IF(OR($F27="Расход",$F27="Возврат поставщику",$F27="Списание",$F27="Корректировка -"),-$G27,"")))</x:f>
      </x:c>
      <x:c r="I27" s="44" t="str">
        <x:f>IF($C27="","",IF($E27="","Не указана единица",IF(COUNTIFS($C$6:$C$505,$C27,$E$6:$E$505,"&lt;&gt;"&amp;$E27)&gt;0,"Разные единицы","ОК")))</x:f>
      </x:c>
    </x:row>
    <x:row r="28">
      <x:c r="A28" s="48"/>
      <x:c r="B28" s="41"/>
      <x:c r="C28" s="40"/>
      <x:c r="D28" s="41"/>
      <x:c r="E28" s="41"/>
      <x:c r="F28" s="41"/>
      <x:c r="G28" s="42"/>
      <x:c r="H28" s="43" t="str">
        <x:f>IF(OR($C28="",$F28="",$G28=""),"",IF(OR($F28="Приход",$F28="Возврат покупателя",$F28="Корректировка +"),$G28,IF(OR($F28="Расход",$F28="Возврат поставщику",$F28="Списание",$F28="Корректировка -"),-$G28,"")))</x:f>
      </x:c>
      <x:c r="I28" s="44" t="str">
        <x:f>IF($C28="","",IF($E28="","Не указана единица",IF(COUNTIFS($C$6:$C$505,$C28,$E$6:$E$505,"&lt;&gt;"&amp;$E28)&gt;0,"Разные единицы","ОК")))</x:f>
      </x:c>
    </x:row>
    <x:row r="29">
      <x:c r="A29" s="48"/>
      <x:c r="B29" s="41"/>
      <x:c r="C29" s="40"/>
      <x:c r="D29" s="41"/>
      <x:c r="E29" s="41"/>
      <x:c r="F29" s="41"/>
      <x:c r="G29" s="42"/>
      <x:c r="H29" s="43" t="str">
        <x:f>IF(OR($C29="",$F29="",$G29=""),"",IF(OR($F29="Приход",$F29="Возврат покупателя",$F29="Корректировка +"),$G29,IF(OR($F29="Расход",$F29="Возврат поставщику",$F29="Списание",$F29="Корректировка -"),-$G29,"")))</x:f>
      </x:c>
      <x:c r="I29" s="44" t="str">
        <x:f>IF($C29="","",IF($E29="","Не указана единица",IF(COUNTIFS($C$6:$C$505,$C29,$E$6:$E$505,"&lt;&gt;"&amp;$E29)&gt;0,"Разные единицы","ОК")))</x:f>
      </x:c>
    </x:row>
    <x:row r="30">
      <x:c r="A30" s="48"/>
      <x:c r="B30" s="41"/>
      <x:c r="C30" s="40"/>
      <x:c r="D30" s="41"/>
      <x:c r="E30" s="41"/>
      <x:c r="F30" s="41"/>
      <x:c r="G30" s="42"/>
      <x:c r="H30" s="43" t="str">
        <x:f>IF(OR($C30="",$F30="",$G30=""),"",IF(OR($F30="Приход",$F30="Возврат покупателя",$F30="Корректировка +"),$G30,IF(OR($F30="Расход",$F30="Возврат поставщику",$F30="Списание",$F30="Корректировка -"),-$G30,"")))</x:f>
      </x:c>
      <x:c r="I30" s="44" t="str">
        <x:f>IF($C30="","",IF($E30="","Не указана единица",IF(COUNTIFS($C$6:$C$505,$C30,$E$6:$E$505,"&lt;&gt;"&amp;$E30)&gt;0,"Разные единицы","ОК")))</x:f>
      </x:c>
    </x:row>
    <x:row r="31">
      <x:c r="A31" s="48"/>
      <x:c r="B31" s="41"/>
      <x:c r="C31" s="40"/>
      <x:c r="D31" s="41"/>
      <x:c r="E31" s="41"/>
      <x:c r="F31" s="41"/>
      <x:c r="G31" s="42"/>
      <x:c r="H31" s="43" t="str">
        <x:f>IF(OR($C31="",$F31="",$G31=""),"",IF(OR($F31="Приход",$F31="Возврат покупателя",$F31="Корректировка +"),$G31,IF(OR($F31="Расход",$F31="Возврат поставщику",$F31="Списание",$F31="Корректировка -"),-$G31,"")))</x:f>
      </x:c>
      <x:c r="I31" s="44" t="str">
        <x:f>IF($C31="","",IF($E31="","Не указана единица",IF(COUNTIFS($C$6:$C$505,$C31,$E$6:$E$505,"&lt;&gt;"&amp;$E31)&gt;0,"Разные единицы","ОК")))</x:f>
      </x:c>
    </x:row>
    <x:row r="32">
      <x:c r="A32" s="48"/>
      <x:c r="B32" s="41"/>
      <x:c r="C32" s="40"/>
      <x:c r="D32" s="41"/>
      <x:c r="E32" s="41"/>
      <x:c r="F32" s="41"/>
      <x:c r="G32" s="42"/>
      <x:c r="H32" s="43" t="str">
        <x:f>IF(OR($C32="",$F32="",$G32=""),"",IF(OR($F32="Приход",$F32="Возврат покупателя",$F32="Корректировка +"),$G32,IF(OR($F32="Расход",$F32="Возврат поставщику",$F32="Списание",$F32="Корректировка -"),-$G32,"")))</x:f>
      </x:c>
      <x:c r="I32" s="44" t="str">
        <x:f>IF($C32="","",IF($E32="","Не указана единица",IF(COUNTIFS($C$6:$C$505,$C32,$E$6:$E$505,"&lt;&gt;"&amp;$E32)&gt;0,"Разные единицы","ОК")))</x:f>
      </x:c>
    </x:row>
    <x:row r="33">
      <x:c r="A33" s="48"/>
      <x:c r="B33" s="41"/>
      <x:c r="C33" s="40"/>
      <x:c r="D33" s="41"/>
      <x:c r="E33" s="41"/>
      <x:c r="F33" s="41"/>
      <x:c r="G33" s="42"/>
      <x:c r="H33" s="43" t="str">
        <x:f>IF(OR($C33="",$F33="",$G33=""),"",IF(OR($F33="Приход",$F33="Возврат покупателя",$F33="Корректировка +"),$G33,IF(OR($F33="Расход",$F33="Возврат поставщику",$F33="Списание",$F33="Корректировка -"),-$G33,"")))</x:f>
      </x:c>
      <x:c r="I33" s="44" t="str">
        <x:f>IF($C33="","",IF($E33="","Не указана единица",IF(COUNTIFS($C$6:$C$505,$C33,$E$6:$E$505,"&lt;&gt;"&amp;$E33)&gt;0,"Разные единицы","ОК")))</x:f>
      </x:c>
    </x:row>
    <x:row r="34">
      <x:c r="A34" s="48"/>
      <x:c r="B34" s="41"/>
      <x:c r="C34" s="40"/>
      <x:c r="D34" s="41"/>
      <x:c r="E34" s="41"/>
      <x:c r="F34" s="41"/>
      <x:c r="G34" s="42"/>
      <x:c r="H34" s="43" t="str">
        <x:f>IF(OR($C34="",$F34="",$G34=""),"",IF(OR($F34="Приход",$F34="Возврат покупателя",$F34="Корректировка +"),$G34,IF(OR($F34="Расход",$F34="Возврат поставщику",$F34="Списание",$F34="Корректировка -"),-$G34,"")))</x:f>
      </x:c>
      <x:c r="I34" s="44" t="str">
        <x:f>IF($C34="","",IF($E34="","Не указана единица",IF(COUNTIFS($C$6:$C$505,$C34,$E$6:$E$505,"&lt;&gt;"&amp;$E34)&gt;0,"Разные единицы","ОК")))</x:f>
      </x:c>
    </x:row>
    <x:row r="35">
      <x:c r="A35" s="48"/>
      <x:c r="B35" s="41"/>
      <x:c r="C35" s="40"/>
      <x:c r="D35" s="41"/>
      <x:c r="E35" s="41"/>
      <x:c r="F35" s="41"/>
      <x:c r="G35" s="42"/>
      <x:c r="H35" s="43" t="str">
        <x:f>IF(OR($C35="",$F35="",$G35=""),"",IF(OR($F35="Приход",$F35="Возврат покупателя",$F35="Корректировка +"),$G35,IF(OR($F35="Расход",$F35="Возврат поставщику",$F35="Списание",$F35="Корректировка -"),-$G35,"")))</x:f>
      </x:c>
      <x:c r="I35" s="44" t="str">
        <x:f>IF($C35="","",IF($E35="","Не указана единица",IF(COUNTIFS($C$6:$C$505,$C35,$E$6:$E$505,"&lt;&gt;"&amp;$E35)&gt;0,"Разные единицы","ОК")))</x:f>
      </x:c>
    </x:row>
    <x:row r="36">
      <x:c r="A36" s="48"/>
      <x:c r="B36" s="41"/>
      <x:c r="C36" s="40"/>
      <x:c r="D36" s="41"/>
      <x:c r="E36" s="41"/>
      <x:c r="F36" s="41"/>
      <x:c r="G36" s="42"/>
      <x:c r="H36" s="43" t="str">
        <x:f>IF(OR($C36="",$F36="",$G36=""),"",IF(OR($F36="Приход",$F36="Возврат покупателя",$F36="Корректировка +"),$G36,IF(OR($F36="Расход",$F36="Возврат поставщику",$F36="Списание",$F36="Корректировка -"),-$G36,"")))</x:f>
      </x:c>
      <x:c r="I36" s="44" t="str">
        <x:f>IF($C36="","",IF($E36="","Не указана единица",IF(COUNTIFS($C$6:$C$505,$C36,$E$6:$E$505,"&lt;&gt;"&amp;$E36)&gt;0,"Разные единицы","ОК")))</x:f>
      </x:c>
    </x:row>
    <x:row r="37">
      <x:c r="A37" s="48"/>
      <x:c r="B37" s="41"/>
      <x:c r="C37" s="40"/>
      <x:c r="D37" s="41"/>
      <x:c r="E37" s="41"/>
      <x:c r="F37" s="41"/>
      <x:c r="G37" s="42"/>
      <x:c r="H37" s="43" t="str">
        <x:f>IF(OR($C37="",$F37="",$G37=""),"",IF(OR($F37="Приход",$F37="Возврат покупателя",$F37="Корректировка +"),$G37,IF(OR($F37="Расход",$F37="Возврат поставщику",$F37="Списание",$F37="Корректировка -"),-$G37,"")))</x:f>
      </x:c>
      <x:c r="I37" s="44" t="str">
        <x:f>IF($C37="","",IF($E37="","Не указана единица",IF(COUNTIFS($C$6:$C$505,$C37,$E$6:$E$505,"&lt;&gt;"&amp;$E37)&gt;0,"Разные единицы","ОК")))</x:f>
      </x:c>
    </x:row>
    <x:row r="38">
      <x:c r="A38" s="48"/>
      <x:c r="B38" s="41"/>
      <x:c r="C38" s="40"/>
      <x:c r="D38" s="41"/>
      <x:c r="E38" s="41"/>
      <x:c r="F38" s="41"/>
      <x:c r="G38" s="42"/>
      <x:c r="H38" s="43" t="str">
        <x:f>IF(OR($C38="",$F38="",$G38=""),"",IF(OR($F38="Приход",$F38="Возврат покупателя",$F38="Корректировка +"),$G38,IF(OR($F38="Расход",$F38="Возврат поставщику",$F38="Списание",$F38="Корректировка -"),-$G38,"")))</x:f>
      </x:c>
      <x:c r="I38" s="44" t="str">
        <x:f>IF($C38="","",IF($E38="","Не указана единица",IF(COUNTIFS($C$6:$C$505,$C38,$E$6:$E$505,"&lt;&gt;"&amp;$E38)&gt;0,"Разные единицы","ОК")))</x:f>
      </x:c>
    </x:row>
    <x:row r="39">
      <x:c r="A39" s="48"/>
      <x:c r="B39" s="41"/>
      <x:c r="C39" s="40"/>
      <x:c r="D39" s="41"/>
      <x:c r="E39" s="41"/>
      <x:c r="F39" s="41"/>
      <x:c r="G39" s="42"/>
      <x:c r="H39" s="43" t="str">
        <x:f>IF(OR($C39="",$F39="",$G39=""),"",IF(OR($F39="Приход",$F39="Возврат покупателя",$F39="Корректировка +"),$G39,IF(OR($F39="Расход",$F39="Возврат поставщику",$F39="Списание",$F39="Корректировка -"),-$G39,"")))</x:f>
      </x:c>
      <x:c r="I39" s="44" t="str">
        <x:f>IF($C39="","",IF($E39="","Не указана единица",IF(COUNTIFS($C$6:$C$505,$C39,$E$6:$E$505,"&lt;&gt;"&amp;$E39)&gt;0,"Разные единицы","ОК")))</x:f>
      </x:c>
    </x:row>
    <x:row r="40">
      <x:c r="A40" s="48"/>
      <x:c r="B40" s="41"/>
      <x:c r="C40" s="40"/>
      <x:c r="D40" s="41"/>
      <x:c r="E40" s="41"/>
      <x:c r="F40" s="41"/>
      <x:c r="G40" s="42"/>
      <x:c r="H40" s="43" t="str">
        <x:f>IF(OR($C40="",$F40="",$G40=""),"",IF(OR($F40="Приход",$F40="Возврат покупателя",$F40="Корректировка +"),$G40,IF(OR($F40="Расход",$F40="Возврат поставщику",$F40="Списание",$F40="Корректировка -"),-$G40,"")))</x:f>
      </x:c>
      <x:c r="I40" s="44" t="str">
        <x:f>IF($C40="","",IF($E40="","Не указана единица",IF(COUNTIFS($C$6:$C$505,$C40,$E$6:$E$505,"&lt;&gt;"&amp;$E40)&gt;0,"Разные единицы","ОК")))</x:f>
      </x:c>
    </x:row>
    <x:row r="41">
      <x:c r="A41" s="48"/>
      <x:c r="B41" s="41"/>
      <x:c r="C41" s="40"/>
      <x:c r="D41" s="41"/>
      <x:c r="E41" s="41"/>
      <x:c r="F41" s="41"/>
      <x:c r="G41" s="42"/>
      <x:c r="H41" s="43" t="str">
        <x:f>IF(OR($C41="",$F41="",$G41=""),"",IF(OR($F41="Приход",$F41="Возврат покупателя",$F41="Корректировка +"),$G41,IF(OR($F41="Расход",$F41="Возврат поставщику",$F41="Списание",$F41="Корректировка -"),-$G41,"")))</x:f>
      </x:c>
      <x:c r="I41" s="44" t="str">
        <x:f>IF($C41="","",IF($E41="","Не указана единица",IF(COUNTIFS($C$6:$C$505,$C41,$E$6:$E$505,"&lt;&gt;"&amp;$E41)&gt;0,"Разные единицы","ОК")))</x:f>
      </x:c>
    </x:row>
    <x:row r="42">
      <x:c r="A42" s="48"/>
      <x:c r="B42" s="41"/>
      <x:c r="C42" s="40"/>
      <x:c r="D42" s="41"/>
      <x:c r="E42" s="41"/>
      <x:c r="F42" s="41"/>
      <x:c r="G42" s="42"/>
      <x:c r="H42" s="43" t="str">
        <x:f>IF(OR($C42="",$F42="",$G42=""),"",IF(OR($F42="Приход",$F42="Возврат покупателя",$F42="Корректировка +"),$G42,IF(OR($F42="Расход",$F42="Возврат поставщику",$F42="Списание",$F42="Корректировка -"),-$G42,"")))</x:f>
      </x:c>
      <x:c r="I42" s="44" t="str">
        <x:f>IF($C42="","",IF($E42="","Не указана единица",IF(COUNTIFS($C$6:$C$505,$C42,$E$6:$E$505,"&lt;&gt;"&amp;$E42)&gt;0,"Разные единицы","ОК")))</x:f>
      </x:c>
    </x:row>
    <x:row r="43">
      <x:c r="A43" s="48"/>
      <x:c r="B43" s="41"/>
      <x:c r="C43" s="40"/>
      <x:c r="D43" s="41"/>
      <x:c r="E43" s="41"/>
      <x:c r="F43" s="41"/>
      <x:c r="G43" s="42"/>
      <x:c r="H43" s="43" t="str">
        <x:f>IF(OR($C43="",$F43="",$G43=""),"",IF(OR($F43="Приход",$F43="Возврат покупателя",$F43="Корректировка +"),$G43,IF(OR($F43="Расход",$F43="Возврат поставщику",$F43="Списание",$F43="Корректировка -"),-$G43,"")))</x:f>
      </x:c>
      <x:c r="I43" s="44" t="str">
        <x:f>IF($C43="","",IF($E43="","Не указана единица",IF(COUNTIFS($C$6:$C$505,$C43,$E$6:$E$505,"&lt;&gt;"&amp;$E43)&gt;0,"Разные единицы","ОК")))</x:f>
      </x:c>
    </x:row>
    <x:row r="44">
      <x:c r="A44" s="48"/>
      <x:c r="B44" s="41"/>
      <x:c r="C44" s="40"/>
      <x:c r="D44" s="41"/>
      <x:c r="E44" s="41"/>
      <x:c r="F44" s="41"/>
      <x:c r="G44" s="42"/>
      <x:c r="H44" s="43" t="str">
        <x:f>IF(OR($C44="",$F44="",$G44=""),"",IF(OR($F44="Приход",$F44="Возврат покупателя",$F44="Корректировка +"),$G44,IF(OR($F44="Расход",$F44="Возврат поставщику",$F44="Списание",$F44="Корректировка -"),-$G44,"")))</x:f>
      </x:c>
      <x:c r="I44" s="44" t="str">
        <x:f>IF($C44="","",IF($E44="","Не указана единица",IF(COUNTIFS($C$6:$C$505,$C44,$E$6:$E$505,"&lt;&gt;"&amp;$E44)&gt;0,"Разные единицы","ОК")))</x:f>
      </x:c>
    </x:row>
    <x:row r="45">
      <x:c r="A45" s="48"/>
      <x:c r="B45" s="41"/>
      <x:c r="C45" s="40"/>
      <x:c r="D45" s="41"/>
      <x:c r="E45" s="41"/>
      <x:c r="F45" s="41"/>
      <x:c r="G45" s="42"/>
      <x:c r="H45" s="43" t="str">
        <x:f>IF(OR($C45="",$F45="",$G45=""),"",IF(OR($F45="Приход",$F45="Возврат покупателя",$F45="Корректировка +"),$G45,IF(OR($F45="Расход",$F45="Возврат поставщику",$F45="Списание",$F45="Корректировка -"),-$G45,"")))</x:f>
      </x:c>
      <x:c r="I45" s="44" t="str">
        <x:f>IF($C45="","",IF($E45="","Не указана единица",IF(COUNTIFS($C$6:$C$505,$C45,$E$6:$E$505,"&lt;&gt;"&amp;$E45)&gt;0,"Разные единицы","ОК")))</x:f>
      </x:c>
    </x:row>
    <x:row r="46">
      <x:c r="A46" s="48"/>
      <x:c r="B46" s="41"/>
      <x:c r="C46" s="40"/>
      <x:c r="D46" s="41"/>
      <x:c r="E46" s="41"/>
      <x:c r="F46" s="41"/>
      <x:c r="G46" s="42"/>
      <x:c r="H46" s="43" t="str">
        <x:f>IF(OR($C46="",$F46="",$G46=""),"",IF(OR($F46="Приход",$F46="Возврат покупателя",$F46="Корректировка +"),$G46,IF(OR($F46="Расход",$F46="Возврат поставщику",$F46="Списание",$F46="Корректировка -"),-$G46,"")))</x:f>
      </x:c>
      <x:c r="I46" s="44" t="str">
        <x:f>IF($C46="","",IF($E46="","Не указана единица",IF(COUNTIFS($C$6:$C$505,$C46,$E$6:$E$505,"&lt;&gt;"&amp;$E46)&gt;0,"Разные единицы","ОК")))</x:f>
      </x:c>
    </x:row>
    <x:row r="47">
      <x:c r="A47" s="48"/>
      <x:c r="B47" s="41"/>
      <x:c r="C47" s="40"/>
      <x:c r="D47" s="41"/>
      <x:c r="E47" s="41"/>
      <x:c r="F47" s="41"/>
      <x:c r="G47" s="42"/>
      <x:c r="H47" s="43" t="str">
        <x:f>IF(OR($C47="",$F47="",$G47=""),"",IF(OR($F47="Приход",$F47="Возврат покупателя",$F47="Корректировка +"),$G47,IF(OR($F47="Расход",$F47="Возврат поставщику",$F47="Списание",$F47="Корректировка -"),-$G47,"")))</x:f>
      </x:c>
      <x:c r="I47" s="44" t="str">
        <x:f>IF($C47="","",IF($E47="","Не указана единица",IF(COUNTIFS($C$6:$C$505,$C47,$E$6:$E$505,"&lt;&gt;"&amp;$E47)&gt;0,"Разные единицы","ОК")))</x:f>
      </x:c>
    </x:row>
    <x:row r="48">
      <x:c r="A48" s="48"/>
      <x:c r="B48" s="41"/>
      <x:c r="C48" s="40"/>
      <x:c r="D48" s="41"/>
      <x:c r="E48" s="41"/>
      <x:c r="F48" s="41"/>
      <x:c r="G48" s="42"/>
      <x:c r="H48" s="43" t="str">
        <x:f>IF(OR($C48="",$F48="",$G48=""),"",IF(OR($F48="Приход",$F48="Возврат покупателя",$F48="Корректировка +"),$G48,IF(OR($F48="Расход",$F48="Возврат поставщику",$F48="Списание",$F48="Корректировка -"),-$G48,"")))</x:f>
      </x:c>
      <x:c r="I48" s="44" t="str">
        <x:f>IF($C48="","",IF($E48="","Не указана единица",IF(COUNTIFS($C$6:$C$505,$C48,$E$6:$E$505,"&lt;&gt;"&amp;$E48)&gt;0,"Разные единицы","ОК")))</x:f>
      </x:c>
    </x:row>
    <x:row r="49">
      <x:c r="A49" s="48"/>
      <x:c r="B49" s="41"/>
      <x:c r="C49" s="40"/>
      <x:c r="D49" s="41"/>
      <x:c r="E49" s="41"/>
      <x:c r="F49" s="41"/>
      <x:c r="G49" s="42"/>
      <x:c r="H49" s="43" t="str">
        <x:f>IF(OR($C49="",$F49="",$G49=""),"",IF(OR($F49="Приход",$F49="Возврат покупателя",$F49="Корректировка +"),$G49,IF(OR($F49="Расход",$F49="Возврат поставщику",$F49="Списание",$F49="Корректировка -"),-$G49,"")))</x:f>
      </x:c>
      <x:c r="I49" s="44" t="str">
        <x:f>IF($C49="","",IF($E49="","Не указана единица",IF(COUNTIFS($C$6:$C$505,$C49,$E$6:$E$505,"&lt;&gt;"&amp;$E49)&gt;0,"Разные единицы","ОК")))</x:f>
      </x:c>
    </x:row>
    <x:row r="50">
      <x:c r="A50" s="48"/>
      <x:c r="B50" s="41"/>
      <x:c r="C50" s="40"/>
      <x:c r="D50" s="41"/>
      <x:c r="E50" s="41"/>
      <x:c r="F50" s="41"/>
      <x:c r="G50" s="42"/>
      <x:c r="H50" s="43" t="str">
        <x:f>IF(OR($C50="",$F50="",$G50=""),"",IF(OR($F50="Приход",$F50="Возврат покупателя",$F50="Корректировка +"),$G50,IF(OR($F50="Расход",$F50="Возврат поставщику",$F50="Списание",$F50="Корректировка -"),-$G50,"")))</x:f>
      </x:c>
      <x:c r="I50" s="44" t="str">
        <x:f>IF($C50="","",IF($E50="","Не указана единица",IF(COUNTIFS($C$6:$C$505,$C50,$E$6:$E$505,"&lt;&gt;"&amp;$E50)&gt;0,"Разные единицы","ОК")))</x:f>
      </x:c>
    </x:row>
    <x:row r="51">
      <x:c r="A51" s="48"/>
      <x:c r="B51" s="41"/>
      <x:c r="C51" s="40"/>
      <x:c r="D51" s="41"/>
      <x:c r="E51" s="41"/>
      <x:c r="F51" s="41"/>
      <x:c r="G51" s="42"/>
      <x:c r="H51" s="43" t="str">
        <x:f>IF(OR($C51="",$F51="",$G51=""),"",IF(OR($F51="Приход",$F51="Возврат покупателя",$F51="Корректировка +"),$G51,IF(OR($F51="Расход",$F51="Возврат поставщику",$F51="Списание",$F51="Корректировка -"),-$G51,"")))</x:f>
      </x:c>
      <x:c r="I51" s="44" t="str">
        <x:f>IF($C51="","",IF($E51="","Не указана единица",IF(COUNTIFS($C$6:$C$505,$C51,$E$6:$E$505,"&lt;&gt;"&amp;$E51)&gt;0,"Разные единицы","ОК")))</x:f>
      </x:c>
    </x:row>
    <x:row r="52">
      <x:c r="A52" s="48"/>
      <x:c r="B52" s="41"/>
      <x:c r="C52" s="40"/>
      <x:c r="D52" s="41"/>
      <x:c r="E52" s="41"/>
      <x:c r="F52" s="41"/>
      <x:c r="G52" s="42"/>
      <x:c r="H52" s="43" t="str">
        <x:f>IF(OR($C52="",$F52="",$G52=""),"",IF(OR($F52="Приход",$F52="Возврат покупателя",$F52="Корректировка +"),$G52,IF(OR($F52="Расход",$F52="Возврат поставщику",$F52="Списание",$F52="Корректировка -"),-$G52,"")))</x:f>
      </x:c>
      <x:c r="I52" s="44" t="str">
        <x:f>IF($C52="","",IF($E52="","Не указана единица",IF(COUNTIFS($C$6:$C$505,$C52,$E$6:$E$505,"&lt;&gt;"&amp;$E52)&gt;0,"Разные единицы","ОК")))</x:f>
      </x:c>
    </x:row>
    <x:row r="53">
      <x:c r="A53" s="48"/>
      <x:c r="B53" s="41"/>
      <x:c r="C53" s="40"/>
      <x:c r="D53" s="41"/>
      <x:c r="E53" s="41"/>
      <x:c r="F53" s="41"/>
      <x:c r="G53" s="42"/>
      <x:c r="H53" s="43" t="str">
        <x:f>IF(OR($C53="",$F53="",$G53=""),"",IF(OR($F53="Приход",$F53="Возврат покупателя",$F53="Корректировка +"),$G53,IF(OR($F53="Расход",$F53="Возврат поставщику",$F53="Списание",$F53="Корректировка -"),-$G53,"")))</x:f>
      </x:c>
      <x:c r="I53" s="44" t="str">
        <x:f>IF($C53="","",IF($E53="","Не указана единица",IF(COUNTIFS($C$6:$C$505,$C53,$E$6:$E$505,"&lt;&gt;"&amp;$E53)&gt;0,"Разные единицы","ОК")))</x:f>
      </x:c>
    </x:row>
    <x:row r="54">
      <x:c r="A54" s="48"/>
      <x:c r="B54" s="41"/>
      <x:c r="C54" s="40"/>
      <x:c r="D54" s="41"/>
      <x:c r="E54" s="41"/>
      <x:c r="F54" s="41"/>
      <x:c r="G54" s="42"/>
      <x:c r="H54" s="43" t="str">
        <x:f>IF(OR($C54="",$F54="",$G54=""),"",IF(OR($F54="Приход",$F54="Возврат покупателя",$F54="Корректировка +"),$G54,IF(OR($F54="Расход",$F54="Возврат поставщику",$F54="Списание",$F54="Корректировка -"),-$G54,"")))</x:f>
      </x:c>
      <x:c r="I54" s="44" t="str">
        <x:f>IF($C54="","",IF($E54="","Не указана единица",IF(COUNTIFS($C$6:$C$505,$C54,$E$6:$E$505,"&lt;&gt;"&amp;$E54)&gt;0,"Разные единицы","ОК")))</x:f>
      </x:c>
    </x:row>
    <x:row r="55">
      <x:c r="A55" s="48"/>
      <x:c r="B55" s="41"/>
      <x:c r="C55" s="40"/>
      <x:c r="D55" s="41"/>
      <x:c r="E55" s="41"/>
      <x:c r="F55" s="41"/>
      <x:c r="G55" s="42"/>
      <x:c r="H55" s="43" t="str">
        <x:f>IF(OR($C55="",$F55="",$G55=""),"",IF(OR($F55="Приход",$F55="Возврат покупателя",$F55="Корректировка +"),$G55,IF(OR($F55="Расход",$F55="Возврат поставщику",$F55="Списание",$F55="Корректировка -"),-$G55,"")))</x:f>
      </x:c>
      <x:c r="I55" s="44" t="str">
        <x:f>IF($C55="","",IF($E55="","Не указана единица",IF(COUNTIFS($C$6:$C$505,$C55,$E$6:$E$505,"&lt;&gt;"&amp;$E55)&gt;0,"Разные единицы","ОК")))</x:f>
      </x:c>
    </x:row>
    <x:row r="56">
      <x:c r="A56" s="48"/>
      <x:c r="B56" s="41"/>
      <x:c r="C56" s="40"/>
      <x:c r="D56" s="41"/>
      <x:c r="E56" s="41"/>
      <x:c r="F56" s="41"/>
      <x:c r="G56" s="42"/>
      <x:c r="H56" s="43" t="str">
        <x:f>IF(OR($C56="",$F56="",$G56=""),"",IF(OR($F56="Приход",$F56="Возврат покупателя",$F56="Корректировка +"),$G56,IF(OR($F56="Расход",$F56="Возврат поставщику",$F56="Списание",$F56="Корректировка -"),-$G56,"")))</x:f>
      </x:c>
      <x:c r="I56" s="44" t="str">
        <x:f>IF($C56="","",IF($E56="","Не указана единица",IF(COUNTIFS($C$6:$C$505,$C56,$E$6:$E$505,"&lt;&gt;"&amp;$E56)&gt;0,"Разные единицы","ОК")))</x:f>
      </x:c>
    </x:row>
    <x:row r="57">
      <x:c r="A57" s="48"/>
      <x:c r="B57" s="41"/>
      <x:c r="C57" s="40"/>
      <x:c r="D57" s="41"/>
      <x:c r="E57" s="41"/>
      <x:c r="F57" s="41"/>
      <x:c r="G57" s="42"/>
      <x:c r="H57" s="43" t="str">
        <x:f>IF(OR($C57="",$F57="",$G57=""),"",IF(OR($F57="Приход",$F57="Возврат покупателя",$F57="Корректировка +"),$G57,IF(OR($F57="Расход",$F57="Возврат поставщику",$F57="Списание",$F57="Корректировка -"),-$G57,"")))</x:f>
      </x:c>
      <x:c r="I57" s="44" t="str">
        <x:f>IF($C57="","",IF($E57="","Не указана единица",IF(COUNTIFS($C$6:$C$505,$C57,$E$6:$E$505,"&lt;&gt;"&amp;$E57)&gt;0,"Разные единицы","ОК")))</x:f>
      </x:c>
    </x:row>
    <x:row r="58">
      <x:c r="A58" s="48"/>
      <x:c r="B58" s="41"/>
      <x:c r="C58" s="40"/>
      <x:c r="D58" s="41"/>
      <x:c r="E58" s="41"/>
      <x:c r="F58" s="41"/>
      <x:c r="G58" s="42"/>
      <x:c r="H58" s="43" t="str">
        <x:f>IF(OR($C58="",$F58="",$G58=""),"",IF(OR($F58="Приход",$F58="Возврат покупателя",$F58="Корректировка +"),$G58,IF(OR($F58="Расход",$F58="Возврат поставщику",$F58="Списание",$F58="Корректировка -"),-$G58,"")))</x:f>
      </x:c>
      <x:c r="I58" s="44" t="str">
        <x:f>IF($C58="","",IF($E58="","Не указана единица",IF(COUNTIFS($C$6:$C$505,$C58,$E$6:$E$505,"&lt;&gt;"&amp;$E58)&gt;0,"Разные единицы","ОК")))</x:f>
      </x:c>
    </x:row>
    <x:row r="59">
      <x:c r="A59" s="48"/>
      <x:c r="B59" s="41"/>
      <x:c r="C59" s="40"/>
      <x:c r="D59" s="41"/>
      <x:c r="E59" s="41"/>
      <x:c r="F59" s="41"/>
      <x:c r="G59" s="42"/>
      <x:c r="H59" s="43" t="str">
        <x:f>IF(OR($C59="",$F59="",$G59=""),"",IF(OR($F59="Приход",$F59="Возврат покупателя",$F59="Корректировка +"),$G59,IF(OR($F59="Расход",$F59="Возврат поставщику",$F59="Списание",$F59="Корректировка -"),-$G59,"")))</x:f>
      </x:c>
      <x:c r="I59" s="44" t="str">
        <x:f>IF($C59="","",IF($E59="","Не указана единица",IF(COUNTIFS($C$6:$C$505,$C59,$E$6:$E$505,"&lt;&gt;"&amp;$E59)&gt;0,"Разные единицы","ОК")))</x:f>
      </x:c>
    </x:row>
    <x:row r="60">
      <x:c r="A60" s="48"/>
      <x:c r="B60" s="41"/>
      <x:c r="C60" s="40"/>
      <x:c r="D60" s="41"/>
      <x:c r="E60" s="41"/>
      <x:c r="F60" s="41"/>
      <x:c r="G60" s="42"/>
      <x:c r="H60" s="43" t="str">
        <x:f>IF(OR($C60="",$F60="",$G60=""),"",IF(OR($F60="Приход",$F60="Возврат покупателя",$F60="Корректировка +"),$G60,IF(OR($F60="Расход",$F60="Возврат поставщику",$F60="Списание",$F60="Корректировка -"),-$G60,"")))</x:f>
      </x:c>
      <x:c r="I60" s="44" t="str">
        <x:f>IF($C60="","",IF($E60="","Не указана единица",IF(COUNTIFS($C$6:$C$505,$C60,$E$6:$E$505,"&lt;&gt;"&amp;$E60)&gt;0,"Разные единицы","ОК")))</x:f>
      </x:c>
    </x:row>
    <x:row r="61">
      <x:c r="A61" s="48"/>
      <x:c r="B61" s="41"/>
      <x:c r="C61" s="40"/>
      <x:c r="D61" s="41"/>
      <x:c r="E61" s="41"/>
      <x:c r="F61" s="41"/>
      <x:c r="G61" s="42"/>
      <x:c r="H61" s="43" t="str">
        <x:f>IF(OR($C61="",$F61="",$G61=""),"",IF(OR($F61="Приход",$F61="Возврат покупателя",$F61="Корректировка +"),$G61,IF(OR($F61="Расход",$F61="Возврат поставщику",$F61="Списание",$F61="Корректировка -"),-$G61,"")))</x:f>
      </x:c>
      <x:c r="I61" s="44" t="str">
        <x:f>IF($C61="","",IF($E61="","Не указана единица",IF(COUNTIFS($C$6:$C$505,$C61,$E$6:$E$505,"&lt;&gt;"&amp;$E61)&gt;0,"Разные единицы","ОК")))</x:f>
      </x:c>
    </x:row>
    <x:row r="62">
      <x:c r="A62" s="48"/>
      <x:c r="B62" s="41"/>
      <x:c r="C62" s="40"/>
      <x:c r="D62" s="41"/>
      <x:c r="E62" s="41"/>
      <x:c r="F62" s="41"/>
      <x:c r="G62" s="42"/>
      <x:c r="H62" s="43" t="str">
        <x:f>IF(OR($C62="",$F62="",$G62=""),"",IF(OR($F62="Приход",$F62="Возврат покупателя",$F62="Корректировка +"),$G62,IF(OR($F62="Расход",$F62="Возврат поставщику",$F62="Списание",$F62="Корректировка -"),-$G62,"")))</x:f>
      </x:c>
      <x:c r="I62" s="44" t="str">
        <x:f>IF($C62="","",IF($E62="","Не указана единица",IF(COUNTIFS($C$6:$C$505,$C62,$E$6:$E$505,"&lt;&gt;"&amp;$E62)&gt;0,"Разные единицы","ОК")))</x:f>
      </x:c>
    </x:row>
    <x:row r="63">
      <x:c r="A63" s="48"/>
      <x:c r="B63" s="41"/>
      <x:c r="C63" s="40"/>
      <x:c r="D63" s="41"/>
      <x:c r="E63" s="41"/>
      <x:c r="F63" s="41"/>
      <x:c r="G63" s="42"/>
      <x:c r="H63" s="43" t="str">
        <x:f>IF(OR($C63="",$F63="",$G63=""),"",IF(OR($F63="Приход",$F63="Возврат покупателя",$F63="Корректировка +"),$G63,IF(OR($F63="Расход",$F63="Возврат поставщику",$F63="Списание",$F63="Корректировка -"),-$G63,"")))</x:f>
      </x:c>
      <x:c r="I63" s="44" t="str">
        <x:f>IF($C63="","",IF($E63="","Не указана единица",IF(COUNTIFS($C$6:$C$505,$C63,$E$6:$E$505,"&lt;&gt;"&amp;$E63)&gt;0,"Разные единицы","ОК")))</x:f>
      </x:c>
    </x:row>
    <x:row r="64">
      <x:c r="A64" s="48"/>
      <x:c r="B64" s="41"/>
      <x:c r="C64" s="40"/>
      <x:c r="D64" s="41"/>
      <x:c r="E64" s="41"/>
      <x:c r="F64" s="41"/>
      <x:c r="G64" s="42"/>
      <x:c r="H64" s="43" t="str">
        <x:f>IF(OR($C64="",$F64="",$G64=""),"",IF(OR($F64="Приход",$F64="Возврат покупателя",$F64="Корректировка +"),$G64,IF(OR($F64="Расход",$F64="Возврат поставщику",$F64="Списание",$F64="Корректировка -"),-$G64,"")))</x:f>
      </x:c>
      <x:c r="I64" s="44" t="str">
        <x:f>IF($C64="","",IF($E64="","Не указана единица",IF(COUNTIFS($C$6:$C$505,$C64,$E$6:$E$505,"&lt;&gt;"&amp;$E64)&gt;0,"Разные единицы","ОК")))</x:f>
      </x:c>
    </x:row>
    <x:row r="65">
      <x:c r="A65" s="48"/>
      <x:c r="B65" s="41"/>
      <x:c r="C65" s="40"/>
      <x:c r="D65" s="41"/>
      <x:c r="E65" s="41"/>
      <x:c r="F65" s="41"/>
      <x:c r="G65" s="42"/>
      <x:c r="H65" s="43" t="str">
        <x:f>IF(OR($C65="",$F65="",$G65=""),"",IF(OR($F65="Приход",$F65="Возврат покупателя",$F65="Корректировка +"),$G65,IF(OR($F65="Расход",$F65="Возврат поставщику",$F65="Списание",$F65="Корректировка -"),-$G65,"")))</x:f>
      </x:c>
      <x:c r="I65" s="44" t="str">
        <x:f>IF($C65="","",IF($E65="","Не указана единица",IF(COUNTIFS($C$6:$C$505,$C65,$E$6:$E$505,"&lt;&gt;"&amp;$E65)&gt;0,"Разные единицы","ОК")))</x:f>
      </x:c>
    </x:row>
    <x:row r="66">
      <x:c r="A66" s="48"/>
      <x:c r="B66" s="41"/>
      <x:c r="C66" s="40"/>
      <x:c r="D66" s="41"/>
      <x:c r="E66" s="41"/>
      <x:c r="F66" s="41"/>
      <x:c r="G66" s="42"/>
      <x:c r="H66" s="43" t="str">
        <x:f>IF(OR($C66="",$F66="",$G66=""),"",IF(OR($F66="Приход",$F66="Возврат покупателя",$F66="Корректировка +"),$G66,IF(OR($F66="Расход",$F66="Возврат поставщику",$F66="Списание",$F66="Корректировка -"),-$G66,"")))</x:f>
      </x:c>
      <x:c r="I66" s="44" t="str">
        <x:f>IF($C66="","",IF($E66="","Не указана единица",IF(COUNTIFS($C$6:$C$505,$C66,$E$6:$E$505,"&lt;&gt;"&amp;$E66)&gt;0,"Разные единицы","ОК")))</x:f>
      </x:c>
    </x:row>
    <x:row r="67">
      <x:c r="A67" s="48"/>
      <x:c r="B67" s="41"/>
      <x:c r="C67" s="40"/>
      <x:c r="D67" s="41"/>
      <x:c r="E67" s="41"/>
      <x:c r="F67" s="41"/>
      <x:c r="G67" s="42"/>
      <x:c r="H67" s="43" t="str">
        <x:f>IF(OR($C67="",$F67="",$G67=""),"",IF(OR($F67="Приход",$F67="Возврат покупателя",$F67="Корректировка +"),$G67,IF(OR($F67="Расход",$F67="Возврат поставщику",$F67="Списание",$F67="Корректировка -"),-$G67,"")))</x:f>
      </x:c>
      <x:c r="I67" s="44" t="str">
        <x:f>IF($C67="","",IF($E67="","Не указана единица",IF(COUNTIFS($C$6:$C$505,$C67,$E$6:$E$505,"&lt;&gt;"&amp;$E67)&gt;0,"Разные единицы","ОК")))</x:f>
      </x:c>
    </x:row>
    <x:row r="68">
      <x:c r="A68" s="48"/>
      <x:c r="B68" s="41"/>
      <x:c r="C68" s="40"/>
      <x:c r="D68" s="41"/>
      <x:c r="E68" s="41"/>
      <x:c r="F68" s="41"/>
      <x:c r="G68" s="42"/>
      <x:c r="H68" s="43" t="str">
        <x:f>IF(OR($C68="",$F68="",$G68=""),"",IF(OR($F68="Приход",$F68="Возврат покупателя",$F68="Корректировка +"),$G68,IF(OR($F68="Расход",$F68="Возврат поставщику",$F68="Списание",$F68="Корректировка -"),-$G68,"")))</x:f>
      </x:c>
      <x:c r="I68" s="44" t="str">
        <x:f>IF($C68="","",IF($E68="","Не указана единица",IF(COUNTIFS($C$6:$C$505,$C68,$E$6:$E$505,"&lt;&gt;"&amp;$E68)&gt;0,"Разные единицы","ОК")))</x:f>
      </x:c>
    </x:row>
    <x:row r="69">
      <x:c r="A69" s="48"/>
      <x:c r="B69" s="41"/>
      <x:c r="C69" s="40"/>
      <x:c r="D69" s="41"/>
      <x:c r="E69" s="41"/>
      <x:c r="F69" s="41"/>
      <x:c r="G69" s="42"/>
      <x:c r="H69" s="43" t="str">
        <x:f>IF(OR($C69="",$F69="",$G69=""),"",IF(OR($F69="Приход",$F69="Возврат покупателя",$F69="Корректировка +"),$G69,IF(OR($F69="Расход",$F69="Возврат поставщику",$F69="Списание",$F69="Корректировка -"),-$G69,"")))</x:f>
      </x:c>
      <x:c r="I69" s="44" t="str">
        <x:f>IF($C69="","",IF($E69="","Не указана единица",IF(COUNTIFS($C$6:$C$505,$C69,$E$6:$E$505,"&lt;&gt;"&amp;$E69)&gt;0,"Разные единицы","ОК")))</x:f>
      </x:c>
    </x:row>
    <x:row r="70">
      <x:c r="A70" s="48"/>
      <x:c r="B70" s="41"/>
      <x:c r="C70" s="40"/>
      <x:c r="D70" s="41"/>
      <x:c r="E70" s="41"/>
      <x:c r="F70" s="41"/>
      <x:c r="G70" s="42"/>
      <x:c r="H70" s="43" t="str">
        <x:f>IF(OR($C70="",$F70="",$G70=""),"",IF(OR($F70="Приход",$F70="Возврат покупателя",$F70="Корректировка +"),$G70,IF(OR($F70="Расход",$F70="Возврат поставщику",$F70="Списание",$F70="Корректировка -"),-$G70,"")))</x:f>
      </x:c>
      <x:c r="I70" s="44" t="str">
        <x:f>IF($C70="","",IF($E70="","Не указана единица",IF(COUNTIFS($C$6:$C$505,$C70,$E$6:$E$505,"&lt;&gt;"&amp;$E70)&gt;0,"Разные единицы","ОК")))</x:f>
      </x:c>
    </x:row>
    <x:row r="71">
      <x:c r="A71" s="48"/>
      <x:c r="B71" s="41"/>
      <x:c r="C71" s="40"/>
      <x:c r="D71" s="41"/>
      <x:c r="E71" s="41"/>
      <x:c r="F71" s="41"/>
      <x:c r="G71" s="42"/>
      <x:c r="H71" s="43" t="str">
        <x:f>IF(OR($C71="",$F71="",$G71=""),"",IF(OR($F71="Приход",$F71="Возврат покупателя",$F71="Корректировка +"),$G71,IF(OR($F71="Расход",$F71="Возврат поставщику",$F71="Списание",$F71="Корректировка -"),-$G71,"")))</x:f>
      </x:c>
      <x:c r="I71" s="44" t="str">
        <x:f>IF($C71="","",IF($E71="","Не указана единица",IF(COUNTIFS($C$6:$C$505,$C71,$E$6:$E$505,"&lt;&gt;"&amp;$E71)&gt;0,"Разные единицы","ОК")))</x:f>
      </x:c>
    </x:row>
    <x:row r="72">
      <x:c r="A72" s="48"/>
      <x:c r="B72" s="41"/>
      <x:c r="C72" s="40"/>
      <x:c r="D72" s="41"/>
      <x:c r="E72" s="41"/>
      <x:c r="F72" s="41"/>
      <x:c r="G72" s="42"/>
      <x:c r="H72" s="43" t="str">
        <x:f>IF(OR($C72="",$F72="",$G72=""),"",IF(OR($F72="Приход",$F72="Возврат покупателя",$F72="Корректировка +"),$G72,IF(OR($F72="Расход",$F72="Возврат поставщику",$F72="Списание",$F72="Корректировка -"),-$G72,"")))</x:f>
      </x:c>
      <x:c r="I72" s="44" t="str">
        <x:f>IF($C72="","",IF($E72="","Не указана единица",IF(COUNTIFS($C$6:$C$505,$C72,$E$6:$E$505,"&lt;&gt;"&amp;$E72)&gt;0,"Разные единицы","ОК")))</x:f>
      </x:c>
    </x:row>
    <x:row r="73">
      <x:c r="A73" s="48"/>
      <x:c r="B73" s="41"/>
      <x:c r="C73" s="40"/>
      <x:c r="D73" s="41"/>
      <x:c r="E73" s="41"/>
      <x:c r="F73" s="41"/>
      <x:c r="G73" s="42"/>
      <x:c r="H73" s="43" t="str">
        <x:f>IF(OR($C73="",$F73="",$G73=""),"",IF(OR($F73="Приход",$F73="Возврат покупателя",$F73="Корректировка +"),$G73,IF(OR($F73="Расход",$F73="Возврат поставщику",$F73="Списание",$F73="Корректировка -"),-$G73,"")))</x:f>
      </x:c>
      <x:c r="I73" s="44" t="str">
        <x:f>IF($C73="","",IF($E73="","Не указана единица",IF(COUNTIFS($C$6:$C$505,$C73,$E$6:$E$505,"&lt;&gt;"&amp;$E73)&gt;0,"Разные единицы","ОК")))</x:f>
      </x:c>
    </x:row>
    <x:row r="74">
      <x:c r="A74" s="48"/>
      <x:c r="B74" s="41"/>
      <x:c r="C74" s="40"/>
      <x:c r="D74" s="41"/>
      <x:c r="E74" s="41"/>
      <x:c r="F74" s="41"/>
      <x:c r="G74" s="42"/>
      <x:c r="H74" s="43" t="str">
        <x:f>IF(OR($C74="",$F74="",$G74=""),"",IF(OR($F74="Приход",$F74="Возврат покупателя",$F74="Корректировка +"),$G74,IF(OR($F74="Расход",$F74="Возврат поставщику",$F74="Списание",$F74="Корректировка -"),-$G74,"")))</x:f>
      </x:c>
      <x:c r="I74" s="44" t="str">
        <x:f>IF($C74="","",IF($E74="","Не указана единица",IF(COUNTIFS($C$6:$C$505,$C74,$E$6:$E$505,"&lt;&gt;"&amp;$E74)&gt;0,"Разные единицы","ОК")))</x:f>
      </x:c>
    </x:row>
    <x:row r="75">
      <x:c r="A75" s="48"/>
      <x:c r="B75" s="41"/>
      <x:c r="C75" s="40"/>
      <x:c r="D75" s="41"/>
      <x:c r="E75" s="41"/>
      <x:c r="F75" s="41"/>
      <x:c r="G75" s="42"/>
      <x:c r="H75" s="43" t="str">
        <x:f>IF(OR($C75="",$F75="",$G75=""),"",IF(OR($F75="Приход",$F75="Возврат покупателя",$F75="Корректировка +"),$G75,IF(OR($F75="Расход",$F75="Возврат поставщику",$F75="Списание",$F75="Корректировка -"),-$G75,"")))</x:f>
      </x:c>
      <x:c r="I75" s="44" t="str">
        <x:f>IF($C75="","",IF($E75="","Не указана единица",IF(COUNTIFS($C$6:$C$505,$C75,$E$6:$E$505,"&lt;&gt;"&amp;$E75)&gt;0,"Разные единицы","ОК")))</x:f>
      </x:c>
    </x:row>
    <x:row r="76">
      <x:c r="A76" s="48"/>
      <x:c r="B76" s="41"/>
      <x:c r="C76" s="40"/>
      <x:c r="D76" s="41"/>
      <x:c r="E76" s="41"/>
      <x:c r="F76" s="41"/>
      <x:c r="G76" s="42"/>
      <x:c r="H76" s="43" t="str">
        <x:f>IF(OR($C76="",$F76="",$G76=""),"",IF(OR($F76="Приход",$F76="Возврат покупателя",$F76="Корректировка +"),$G76,IF(OR($F76="Расход",$F76="Возврат поставщику",$F76="Списание",$F76="Корректировка -"),-$G76,"")))</x:f>
      </x:c>
      <x:c r="I76" s="44" t="str">
        <x:f>IF($C76="","",IF($E76="","Не указана единица",IF(COUNTIFS($C$6:$C$505,$C76,$E$6:$E$505,"&lt;&gt;"&amp;$E76)&gt;0,"Разные единицы","ОК")))</x:f>
      </x:c>
    </x:row>
    <x:row r="77">
      <x:c r="A77" s="48"/>
      <x:c r="B77" s="41"/>
      <x:c r="C77" s="40"/>
      <x:c r="D77" s="41"/>
      <x:c r="E77" s="41"/>
      <x:c r="F77" s="41"/>
      <x:c r="G77" s="42"/>
      <x:c r="H77" s="43" t="str">
        <x:f>IF(OR($C77="",$F77="",$G77=""),"",IF(OR($F77="Приход",$F77="Возврат покупателя",$F77="Корректировка +"),$G77,IF(OR($F77="Расход",$F77="Возврат поставщику",$F77="Списание",$F77="Корректировка -"),-$G77,"")))</x:f>
      </x:c>
      <x:c r="I77" s="44" t="str">
        <x:f>IF($C77="","",IF($E77="","Не указана единица",IF(COUNTIFS($C$6:$C$505,$C77,$E$6:$E$505,"&lt;&gt;"&amp;$E77)&gt;0,"Разные единицы","ОК")))</x:f>
      </x:c>
    </x:row>
    <x:row r="78">
      <x:c r="A78" s="48"/>
      <x:c r="B78" s="41"/>
      <x:c r="C78" s="40"/>
      <x:c r="D78" s="41"/>
      <x:c r="E78" s="41"/>
      <x:c r="F78" s="41"/>
      <x:c r="G78" s="42"/>
      <x:c r="H78" s="43" t="str">
        <x:f>IF(OR($C78="",$F78="",$G78=""),"",IF(OR($F78="Приход",$F78="Возврат покупателя",$F78="Корректировка +"),$G78,IF(OR($F78="Расход",$F78="Возврат поставщику",$F78="Списание",$F78="Корректировка -"),-$G78,"")))</x:f>
      </x:c>
      <x:c r="I78" s="44" t="str">
        <x:f>IF($C78="","",IF($E78="","Не указана единица",IF(COUNTIFS($C$6:$C$505,$C78,$E$6:$E$505,"&lt;&gt;"&amp;$E78)&gt;0,"Разные единицы","ОК")))</x:f>
      </x:c>
    </x:row>
    <x:row r="79">
      <x:c r="A79" s="48"/>
      <x:c r="B79" s="41"/>
      <x:c r="C79" s="40"/>
      <x:c r="D79" s="41"/>
      <x:c r="E79" s="41"/>
      <x:c r="F79" s="41"/>
      <x:c r="G79" s="42"/>
      <x:c r="H79" s="43" t="str">
        <x:f>IF(OR($C79="",$F79="",$G79=""),"",IF(OR($F79="Приход",$F79="Возврат покупателя",$F79="Корректировка +"),$G79,IF(OR($F79="Расход",$F79="Возврат поставщику",$F79="Списание",$F79="Корректировка -"),-$G79,"")))</x:f>
      </x:c>
      <x:c r="I79" s="44" t="str">
        <x:f>IF($C79="","",IF($E79="","Не указана единица",IF(COUNTIFS($C$6:$C$505,$C79,$E$6:$E$505,"&lt;&gt;"&amp;$E79)&gt;0,"Разные единицы","ОК")))</x:f>
      </x:c>
    </x:row>
    <x:row r="80">
      <x:c r="A80" s="48"/>
      <x:c r="B80" s="41"/>
      <x:c r="C80" s="40"/>
      <x:c r="D80" s="41"/>
      <x:c r="E80" s="41"/>
      <x:c r="F80" s="41"/>
      <x:c r="G80" s="42"/>
      <x:c r="H80" s="43" t="str">
        <x:f>IF(OR($C80="",$F80="",$G80=""),"",IF(OR($F80="Приход",$F80="Возврат покупателя",$F80="Корректировка +"),$G80,IF(OR($F80="Расход",$F80="Возврат поставщику",$F80="Списание",$F80="Корректировка -"),-$G80,"")))</x:f>
      </x:c>
      <x:c r="I80" s="44" t="str">
        <x:f>IF($C80="","",IF($E80="","Не указана единица",IF(COUNTIFS($C$6:$C$505,$C80,$E$6:$E$505,"&lt;&gt;"&amp;$E80)&gt;0,"Разные единицы","ОК")))</x:f>
      </x:c>
    </x:row>
    <x:row r="81">
      <x:c r="A81" s="48"/>
      <x:c r="B81" s="41"/>
      <x:c r="C81" s="40"/>
      <x:c r="D81" s="41"/>
      <x:c r="E81" s="41"/>
      <x:c r="F81" s="41"/>
      <x:c r="G81" s="42"/>
      <x:c r="H81" s="43" t="str">
        <x:f>IF(OR($C81="",$F81="",$G81=""),"",IF(OR($F81="Приход",$F81="Возврат покупателя",$F81="Корректировка +"),$G81,IF(OR($F81="Расход",$F81="Возврат поставщику",$F81="Списание",$F81="Корректировка -"),-$G81,"")))</x:f>
      </x:c>
      <x:c r="I81" s="44" t="str">
        <x:f>IF($C81="","",IF($E81="","Не указана единица",IF(COUNTIFS($C$6:$C$505,$C81,$E$6:$E$505,"&lt;&gt;"&amp;$E81)&gt;0,"Разные единицы","ОК")))</x:f>
      </x:c>
    </x:row>
    <x:row r="82">
      <x:c r="A82" s="48"/>
      <x:c r="B82" s="41"/>
      <x:c r="C82" s="40"/>
      <x:c r="D82" s="41"/>
      <x:c r="E82" s="41"/>
      <x:c r="F82" s="41"/>
      <x:c r="G82" s="42"/>
      <x:c r="H82" s="43" t="str">
        <x:f>IF(OR($C82="",$F82="",$G82=""),"",IF(OR($F82="Приход",$F82="Возврат покупателя",$F82="Корректировка +"),$G82,IF(OR($F82="Расход",$F82="Возврат поставщику",$F82="Списание",$F82="Корректировка -"),-$G82,"")))</x:f>
      </x:c>
      <x:c r="I82" s="44" t="str">
        <x:f>IF($C82="","",IF($E82="","Не указана единица",IF(COUNTIFS($C$6:$C$505,$C82,$E$6:$E$505,"&lt;&gt;"&amp;$E82)&gt;0,"Разные единицы","ОК")))</x:f>
      </x:c>
    </x:row>
    <x:row r="83">
      <x:c r="A83" s="48"/>
      <x:c r="B83" s="41"/>
      <x:c r="C83" s="40"/>
      <x:c r="D83" s="41"/>
      <x:c r="E83" s="41"/>
      <x:c r="F83" s="41"/>
      <x:c r="G83" s="42"/>
      <x:c r="H83" s="43" t="str">
        <x:f>IF(OR($C83="",$F83="",$G83=""),"",IF(OR($F83="Приход",$F83="Возврат покупателя",$F83="Корректировка +"),$G83,IF(OR($F83="Расход",$F83="Возврат поставщику",$F83="Списание",$F83="Корректировка -"),-$G83,"")))</x:f>
      </x:c>
      <x:c r="I83" s="44" t="str">
        <x:f>IF($C83="","",IF($E83="","Не указана единица",IF(COUNTIFS($C$6:$C$505,$C83,$E$6:$E$505,"&lt;&gt;"&amp;$E83)&gt;0,"Разные единицы","ОК")))</x:f>
      </x:c>
    </x:row>
    <x:row r="84">
      <x:c r="A84" s="48"/>
      <x:c r="B84" s="41"/>
      <x:c r="C84" s="40"/>
      <x:c r="D84" s="41"/>
      <x:c r="E84" s="41"/>
      <x:c r="F84" s="41"/>
      <x:c r="G84" s="42"/>
      <x:c r="H84" s="43" t="str">
        <x:f>IF(OR($C84="",$F84="",$G84=""),"",IF(OR($F84="Приход",$F84="Возврат покупателя",$F84="Корректировка +"),$G84,IF(OR($F84="Расход",$F84="Возврат поставщику",$F84="Списание",$F84="Корректировка -"),-$G84,"")))</x:f>
      </x:c>
      <x:c r="I84" s="44" t="str">
        <x:f>IF($C84="","",IF($E84="","Не указана единица",IF(COUNTIFS($C$6:$C$505,$C84,$E$6:$E$505,"&lt;&gt;"&amp;$E84)&gt;0,"Разные единицы","ОК")))</x:f>
      </x:c>
    </x:row>
    <x:row r="85">
      <x:c r="A85" s="48"/>
      <x:c r="B85" s="41"/>
      <x:c r="C85" s="40"/>
      <x:c r="D85" s="41"/>
      <x:c r="E85" s="41"/>
      <x:c r="F85" s="41"/>
      <x:c r="G85" s="42"/>
      <x:c r="H85" s="43" t="str">
        <x:f>IF(OR($C85="",$F85="",$G85=""),"",IF(OR($F85="Приход",$F85="Возврат покупателя",$F85="Корректировка +"),$G85,IF(OR($F85="Расход",$F85="Возврат поставщику",$F85="Списание",$F85="Корректировка -"),-$G85,"")))</x:f>
      </x:c>
      <x:c r="I85" s="44" t="str">
        <x:f>IF($C85="","",IF($E85="","Не указана единица",IF(COUNTIFS($C$6:$C$505,$C85,$E$6:$E$505,"&lt;&gt;"&amp;$E85)&gt;0,"Разные единицы","ОК")))</x:f>
      </x:c>
    </x:row>
    <x:row r="86">
      <x:c r="A86" s="48"/>
      <x:c r="B86" s="41"/>
      <x:c r="C86" s="40"/>
      <x:c r="D86" s="41"/>
      <x:c r="E86" s="41"/>
      <x:c r="F86" s="41"/>
      <x:c r="G86" s="42"/>
      <x:c r="H86" s="43" t="str">
        <x:f>IF(OR($C86="",$F86="",$G86=""),"",IF(OR($F86="Приход",$F86="Возврат покупателя",$F86="Корректировка +"),$G86,IF(OR($F86="Расход",$F86="Возврат поставщику",$F86="Списание",$F86="Корректировка -"),-$G86,"")))</x:f>
      </x:c>
      <x:c r="I86" s="44" t="str">
        <x:f>IF($C86="","",IF($E86="","Не указана единица",IF(COUNTIFS($C$6:$C$505,$C86,$E$6:$E$505,"&lt;&gt;"&amp;$E86)&gt;0,"Разные единицы","ОК")))</x:f>
      </x:c>
    </x:row>
    <x:row r="87">
      <x:c r="A87" s="48"/>
      <x:c r="B87" s="41"/>
      <x:c r="C87" s="40"/>
      <x:c r="D87" s="41"/>
      <x:c r="E87" s="41"/>
      <x:c r="F87" s="41"/>
      <x:c r="G87" s="42"/>
      <x:c r="H87" s="43" t="str">
        <x:f>IF(OR($C87="",$F87="",$G87=""),"",IF(OR($F87="Приход",$F87="Возврат покупателя",$F87="Корректировка +"),$G87,IF(OR($F87="Расход",$F87="Возврат поставщику",$F87="Списание",$F87="Корректировка -"),-$G87,"")))</x:f>
      </x:c>
      <x:c r="I87" s="44" t="str">
        <x:f>IF($C87="","",IF($E87="","Не указана единица",IF(COUNTIFS($C$6:$C$505,$C87,$E$6:$E$505,"&lt;&gt;"&amp;$E87)&gt;0,"Разные единицы","ОК")))</x:f>
      </x:c>
    </x:row>
    <x:row r="88">
      <x:c r="A88" s="48"/>
      <x:c r="B88" s="41"/>
      <x:c r="C88" s="40"/>
      <x:c r="D88" s="41"/>
      <x:c r="E88" s="41"/>
      <x:c r="F88" s="41"/>
      <x:c r="G88" s="42"/>
      <x:c r="H88" s="43" t="str">
        <x:f>IF(OR($C88="",$F88="",$G88=""),"",IF(OR($F88="Приход",$F88="Возврат покупателя",$F88="Корректировка +"),$G88,IF(OR($F88="Расход",$F88="Возврат поставщику",$F88="Списание",$F88="Корректировка -"),-$G88,"")))</x:f>
      </x:c>
      <x:c r="I88" s="44" t="str">
        <x:f>IF($C88="","",IF($E88="","Не указана единица",IF(COUNTIFS($C$6:$C$505,$C88,$E$6:$E$505,"&lt;&gt;"&amp;$E88)&gt;0,"Разные единицы","ОК")))</x:f>
      </x:c>
    </x:row>
    <x:row r="89">
      <x:c r="A89" s="48"/>
      <x:c r="B89" s="41"/>
      <x:c r="C89" s="40"/>
      <x:c r="D89" s="41"/>
      <x:c r="E89" s="41"/>
      <x:c r="F89" s="41"/>
      <x:c r="G89" s="42"/>
      <x:c r="H89" s="43" t="str">
        <x:f>IF(OR($C89="",$F89="",$G89=""),"",IF(OR($F89="Приход",$F89="Возврат покупателя",$F89="Корректировка +"),$G89,IF(OR($F89="Расход",$F89="Возврат поставщику",$F89="Списание",$F89="Корректировка -"),-$G89,"")))</x:f>
      </x:c>
      <x:c r="I89" s="44" t="str">
        <x:f>IF($C89="","",IF($E89="","Не указана единица",IF(COUNTIFS($C$6:$C$505,$C89,$E$6:$E$505,"&lt;&gt;"&amp;$E89)&gt;0,"Разные единицы","ОК")))</x:f>
      </x:c>
    </x:row>
    <x:row r="90">
      <x:c r="A90" s="48"/>
      <x:c r="B90" s="41"/>
      <x:c r="C90" s="40"/>
      <x:c r="D90" s="41"/>
      <x:c r="E90" s="41"/>
      <x:c r="F90" s="41"/>
      <x:c r="G90" s="42"/>
      <x:c r="H90" s="43" t="str">
        <x:f>IF(OR($C90="",$F90="",$G90=""),"",IF(OR($F90="Приход",$F90="Возврат покупателя",$F90="Корректировка +"),$G90,IF(OR($F90="Расход",$F90="Возврат поставщику",$F90="Списание",$F90="Корректировка -"),-$G90,"")))</x:f>
      </x:c>
      <x:c r="I90" s="44" t="str">
        <x:f>IF($C90="","",IF($E90="","Не указана единица",IF(COUNTIFS($C$6:$C$505,$C90,$E$6:$E$505,"&lt;&gt;"&amp;$E90)&gt;0,"Разные единицы","ОК")))</x:f>
      </x:c>
    </x:row>
    <x:row r="91">
      <x:c r="A91" s="48"/>
      <x:c r="B91" s="41"/>
      <x:c r="C91" s="40"/>
      <x:c r="D91" s="41"/>
      <x:c r="E91" s="41"/>
      <x:c r="F91" s="41"/>
      <x:c r="G91" s="42"/>
      <x:c r="H91" s="43" t="str">
        <x:f>IF(OR($C91="",$F91="",$G91=""),"",IF(OR($F91="Приход",$F91="Возврат покупателя",$F91="Корректировка +"),$G91,IF(OR($F91="Расход",$F91="Возврат поставщику",$F91="Списание",$F91="Корректировка -"),-$G91,"")))</x:f>
      </x:c>
      <x:c r="I91" s="44" t="str">
        <x:f>IF($C91="","",IF($E91="","Не указана единица",IF(COUNTIFS($C$6:$C$505,$C91,$E$6:$E$505,"&lt;&gt;"&amp;$E91)&gt;0,"Разные единицы","ОК")))</x:f>
      </x:c>
    </x:row>
    <x:row r="92">
      <x:c r="A92" s="48"/>
      <x:c r="B92" s="41"/>
      <x:c r="C92" s="40"/>
      <x:c r="D92" s="41"/>
      <x:c r="E92" s="41"/>
      <x:c r="F92" s="41"/>
      <x:c r="G92" s="42"/>
      <x:c r="H92" s="43" t="str">
        <x:f>IF(OR($C92="",$F92="",$G92=""),"",IF(OR($F92="Приход",$F92="Возврат покупателя",$F92="Корректировка +"),$G92,IF(OR($F92="Расход",$F92="Возврат поставщику",$F92="Списание",$F92="Корректировка -"),-$G92,"")))</x:f>
      </x:c>
      <x:c r="I92" s="44" t="str">
        <x:f>IF($C92="","",IF($E92="","Не указана единица",IF(COUNTIFS($C$6:$C$505,$C92,$E$6:$E$505,"&lt;&gt;"&amp;$E92)&gt;0,"Разные единицы","ОК")))</x:f>
      </x:c>
    </x:row>
    <x:row r="93">
      <x:c r="A93" s="48"/>
      <x:c r="B93" s="41"/>
      <x:c r="C93" s="40"/>
      <x:c r="D93" s="41"/>
      <x:c r="E93" s="41"/>
      <x:c r="F93" s="41"/>
      <x:c r="G93" s="42"/>
      <x:c r="H93" s="43" t="str">
        <x:f>IF(OR($C93="",$F93="",$G93=""),"",IF(OR($F93="Приход",$F93="Возврат покупателя",$F93="Корректировка +"),$G93,IF(OR($F93="Расход",$F93="Возврат поставщику",$F93="Списание",$F93="Корректировка -"),-$G93,"")))</x:f>
      </x:c>
      <x:c r="I93" s="44" t="str">
        <x:f>IF($C93="","",IF($E93="","Не указана единица",IF(COUNTIFS($C$6:$C$505,$C93,$E$6:$E$505,"&lt;&gt;"&amp;$E93)&gt;0,"Разные единицы","ОК")))</x:f>
      </x:c>
    </x:row>
    <x:row r="94">
      <x:c r="A94" s="48"/>
      <x:c r="B94" s="41"/>
      <x:c r="C94" s="40"/>
      <x:c r="D94" s="41"/>
      <x:c r="E94" s="41"/>
      <x:c r="F94" s="41"/>
      <x:c r="G94" s="42"/>
      <x:c r="H94" s="43" t="str">
        <x:f>IF(OR($C94="",$F94="",$G94=""),"",IF(OR($F94="Приход",$F94="Возврат покупателя",$F94="Корректировка +"),$G94,IF(OR($F94="Расход",$F94="Возврат поставщику",$F94="Списание",$F94="Корректировка -"),-$G94,"")))</x:f>
      </x:c>
      <x:c r="I94" s="44" t="str">
        <x:f>IF($C94="","",IF($E94="","Не указана единица",IF(COUNTIFS($C$6:$C$505,$C94,$E$6:$E$505,"&lt;&gt;"&amp;$E94)&gt;0,"Разные единицы","ОК")))</x:f>
      </x:c>
    </x:row>
    <x:row r="95">
      <x:c r="A95" s="48"/>
      <x:c r="B95" s="41"/>
      <x:c r="C95" s="40"/>
      <x:c r="D95" s="41"/>
      <x:c r="E95" s="41"/>
      <x:c r="F95" s="41"/>
      <x:c r="G95" s="42"/>
      <x:c r="H95" s="43" t="str">
        <x:f>IF(OR($C95="",$F95="",$G95=""),"",IF(OR($F95="Приход",$F95="Возврат покупателя",$F95="Корректировка +"),$G95,IF(OR($F95="Расход",$F95="Возврат поставщику",$F95="Списание",$F95="Корректировка -"),-$G95,"")))</x:f>
      </x:c>
      <x:c r="I95" s="44" t="str">
        <x:f>IF($C95="","",IF($E95="","Не указана единица",IF(COUNTIFS($C$6:$C$505,$C95,$E$6:$E$505,"&lt;&gt;"&amp;$E95)&gt;0,"Разные единицы","ОК")))</x:f>
      </x:c>
    </x:row>
    <x:row r="96">
      <x:c r="A96" s="48"/>
      <x:c r="B96" s="41"/>
      <x:c r="C96" s="40"/>
      <x:c r="D96" s="41"/>
      <x:c r="E96" s="41"/>
      <x:c r="F96" s="41"/>
      <x:c r="G96" s="42"/>
      <x:c r="H96" s="43" t="str">
        <x:f>IF(OR($C96="",$F96="",$G96=""),"",IF(OR($F96="Приход",$F96="Возврат покупателя",$F96="Корректировка +"),$G96,IF(OR($F96="Расход",$F96="Возврат поставщику",$F96="Списание",$F96="Корректировка -"),-$G96,"")))</x:f>
      </x:c>
      <x:c r="I96" s="44" t="str">
        <x:f>IF($C96="","",IF($E96="","Не указана единица",IF(COUNTIFS($C$6:$C$505,$C96,$E$6:$E$505,"&lt;&gt;"&amp;$E96)&gt;0,"Разные единицы","ОК")))</x:f>
      </x:c>
    </x:row>
    <x:row r="97">
      <x:c r="A97" s="48"/>
      <x:c r="B97" s="41"/>
      <x:c r="C97" s="40"/>
      <x:c r="D97" s="41"/>
      <x:c r="E97" s="41"/>
      <x:c r="F97" s="41"/>
      <x:c r="G97" s="42"/>
      <x:c r="H97" s="43" t="str">
        <x:f>IF(OR($C97="",$F97="",$G97=""),"",IF(OR($F97="Приход",$F97="Возврат покупателя",$F97="Корректировка +"),$G97,IF(OR($F97="Расход",$F97="Возврат поставщику",$F97="Списание",$F97="Корректировка -"),-$G97,"")))</x:f>
      </x:c>
      <x:c r="I97" s="44" t="str">
        <x:f>IF($C97="","",IF($E97="","Не указана единица",IF(COUNTIFS($C$6:$C$505,$C97,$E$6:$E$505,"&lt;&gt;"&amp;$E97)&gt;0,"Разные единицы","ОК")))</x:f>
      </x:c>
    </x:row>
    <x:row r="98">
      <x:c r="A98" s="48"/>
      <x:c r="B98" s="41"/>
      <x:c r="C98" s="40"/>
      <x:c r="D98" s="41"/>
      <x:c r="E98" s="41"/>
      <x:c r="F98" s="41"/>
      <x:c r="G98" s="42"/>
      <x:c r="H98" s="43" t="str">
        <x:f>IF(OR($C98="",$F98="",$G98=""),"",IF(OR($F98="Приход",$F98="Возврат покупателя",$F98="Корректировка +"),$G98,IF(OR($F98="Расход",$F98="Возврат поставщику",$F98="Списание",$F98="Корректировка -"),-$G98,"")))</x:f>
      </x:c>
      <x:c r="I98" s="44" t="str">
        <x:f>IF($C98="","",IF($E98="","Не указана единица",IF(COUNTIFS($C$6:$C$505,$C98,$E$6:$E$505,"&lt;&gt;"&amp;$E98)&gt;0,"Разные единицы","ОК")))</x:f>
      </x:c>
    </x:row>
    <x:row r="99">
      <x:c r="A99" s="48"/>
      <x:c r="B99" s="41"/>
      <x:c r="C99" s="40"/>
      <x:c r="D99" s="41"/>
      <x:c r="E99" s="41"/>
      <x:c r="F99" s="41"/>
      <x:c r="G99" s="42"/>
      <x:c r="H99" s="43" t="str">
        <x:f>IF(OR($C99="",$F99="",$G99=""),"",IF(OR($F99="Приход",$F99="Возврат покупателя",$F99="Корректировка +"),$G99,IF(OR($F99="Расход",$F99="Возврат поставщику",$F99="Списание",$F99="Корректировка -"),-$G99,"")))</x:f>
      </x:c>
      <x:c r="I99" s="44" t="str">
        <x:f>IF($C99="","",IF($E99="","Не указана единица",IF(COUNTIFS($C$6:$C$505,$C99,$E$6:$E$505,"&lt;&gt;"&amp;$E99)&gt;0,"Разные единицы","ОК")))</x:f>
      </x:c>
    </x:row>
    <x:row r="100">
      <x:c r="A100" s="48"/>
      <x:c r="B100" s="41"/>
      <x:c r="C100" s="40"/>
      <x:c r="D100" s="41"/>
      <x:c r="E100" s="41"/>
      <x:c r="F100" s="41"/>
      <x:c r="G100" s="42"/>
      <x:c r="H100" s="43" t="str">
        <x:f>IF(OR($C100="",$F100="",$G100=""),"",IF(OR($F100="Приход",$F100="Возврат покупателя",$F100="Корректировка +"),$G100,IF(OR($F100="Расход",$F100="Возврат поставщику",$F100="Списание",$F100="Корректировка -"),-$G100,"")))</x:f>
      </x:c>
      <x:c r="I100" s="44" t="str">
        <x:f>IF($C100="","",IF($E100="","Не указана единица",IF(COUNTIFS($C$6:$C$505,$C100,$E$6:$E$505,"&lt;&gt;"&amp;$E100)&gt;0,"Разные единицы","ОК")))</x:f>
      </x:c>
    </x:row>
    <x:row r="101">
      <x:c r="A101" s="48"/>
      <x:c r="B101" s="41"/>
      <x:c r="C101" s="40"/>
      <x:c r="D101" s="41"/>
      <x:c r="E101" s="41"/>
      <x:c r="F101" s="41"/>
      <x:c r="G101" s="42"/>
      <x:c r="H101" s="43" t="str">
        <x:f>IF(OR($C101="",$F101="",$G101=""),"",IF(OR($F101="Приход",$F101="Возврат покупателя",$F101="Корректировка +"),$G101,IF(OR($F101="Расход",$F101="Возврат поставщику",$F101="Списание",$F101="Корректировка -"),-$G101,"")))</x:f>
      </x:c>
      <x:c r="I101" s="44" t="str">
        <x:f>IF($C101="","",IF($E101="","Не указана единица",IF(COUNTIFS($C$6:$C$505,$C101,$E$6:$E$505,"&lt;&gt;"&amp;$E101)&gt;0,"Разные единицы","ОК")))</x:f>
      </x:c>
    </x:row>
    <x:row r="102">
      <x:c r="A102" s="48"/>
      <x:c r="B102" s="41"/>
      <x:c r="C102" s="40"/>
      <x:c r="D102" s="41"/>
      <x:c r="E102" s="41"/>
      <x:c r="F102" s="41"/>
      <x:c r="G102" s="42"/>
      <x:c r="H102" s="43" t="str">
        <x:f>IF(OR($C102="",$F102="",$G102=""),"",IF(OR($F102="Приход",$F102="Возврат покупателя",$F102="Корректировка +"),$G102,IF(OR($F102="Расход",$F102="Возврат поставщику",$F102="Списание",$F102="Корректировка -"),-$G102,"")))</x:f>
      </x:c>
      <x:c r="I102" s="44" t="str">
        <x:f>IF($C102="","",IF($E102="","Не указана единица",IF(COUNTIFS($C$6:$C$505,$C102,$E$6:$E$505,"&lt;&gt;"&amp;$E102)&gt;0,"Разные единицы","ОК")))</x:f>
      </x:c>
    </x:row>
    <x:row r="103">
      <x:c r="A103" s="48"/>
      <x:c r="B103" s="41"/>
      <x:c r="C103" s="40"/>
      <x:c r="D103" s="41"/>
      <x:c r="E103" s="41"/>
      <x:c r="F103" s="41"/>
      <x:c r="G103" s="42"/>
      <x:c r="H103" s="43" t="str">
        <x:f>IF(OR($C103="",$F103="",$G103=""),"",IF(OR($F103="Приход",$F103="Возврат покупателя",$F103="Корректировка +"),$G103,IF(OR($F103="Расход",$F103="Возврат поставщику",$F103="Списание",$F103="Корректировка -"),-$G103,"")))</x:f>
      </x:c>
      <x:c r="I103" s="44" t="str">
        <x:f>IF($C103="","",IF($E103="","Не указана единица",IF(COUNTIFS($C$6:$C$505,$C103,$E$6:$E$505,"&lt;&gt;"&amp;$E103)&gt;0,"Разные единицы","ОК")))</x:f>
      </x:c>
    </x:row>
    <x:row r="104">
      <x:c r="A104" s="48"/>
      <x:c r="B104" s="41"/>
      <x:c r="C104" s="40"/>
      <x:c r="D104" s="41"/>
      <x:c r="E104" s="41"/>
      <x:c r="F104" s="41"/>
      <x:c r="G104" s="42"/>
      <x:c r="H104" s="43" t="str">
        <x:f>IF(OR($C104="",$F104="",$G104=""),"",IF(OR($F104="Приход",$F104="Возврат покупателя",$F104="Корректировка +"),$G104,IF(OR($F104="Расход",$F104="Возврат поставщику",$F104="Списание",$F104="Корректировка -"),-$G104,"")))</x:f>
      </x:c>
      <x:c r="I104" s="44" t="str">
        <x:f>IF($C104="","",IF($E104="","Не указана единица",IF(COUNTIFS($C$6:$C$505,$C104,$E$6:$E$505,"&lt;&gt;"&amp;$E104)&gt;0,"Разные единицы","ОК")))</x:f>
      </x:c>
    </x:row>
    <x:row r="105">
      <x:c r="A105" s="48"/>
      <x:c r="B105" s="41"/>
      <x:c r="C105" s="40"/>
      <x:c r="D105" s="41"/>
      <x:c r="E105" s="41"/>
      <x:c r="F105" s="41"/>
      <x:c r="G105" s="42"/>
      <x:c r="H105" s="43" t="str">
        <x:f>IF(OR($C105="",$F105="",$G105=""),"",IF(OR($F105="Приход",$F105="Возврат покупателя",$F105="Корректировка +"),$G105,IF(OR($F105="Расход",$F105="Возврат поставщику",$F105="Списание",$F105="Корректировка -"),-$G105,"")))</x:f>
      </x:c>
      <x:c r="I105" s="44" t="str">
        <x:f>IF($C105="","",IF($E105="","Не указана единица",IF(COUNTIFS($C$6:$C$505,$C105,$E$6:$E$505,"&lt;&gt;"&amp;$E105)&gt;0,"Разные единицы","ОК")))</x:f>
      </x:c>
    </x:row>
    <x:row r="106">
      <x:c r="A106" s="48"/>
      <x:c r="B106" s="41"/>
      <x:c r="C106" s="40"/>
      <x:c r="D106" s="41"/>
      <x:c r="E106" s="41"/>
      <x:c r="F106" s="41"/>
      <x:c r="G106" s="42"/>
      <x:c r="H106" s="43" t="str">
        <x:f>IF(OR($C106="",$F106="",$G106=""),"",IF(OR($F106="Приход",$F106="Возврат покупателя",$F106="Корректировка +"),$G106,IF(OR($F106="Расход",$F106="Возврат поставщику",$F106="Списание",$F106="Корректировка -"),-$G106,"")))</x:f>
      </x:c>
      <x:c r="I106" s="44" t="str">
        <x:f>IF($C106="","",IF($E106="","Не указана единица",IF(COUNTIFS($C$6:$C$505,$C106,$E$6:$E$505,"&lt;&gt;"&amp;$E106)&gt;0,"Разные единицы","ОК")))</x:f>
      </x:c>
    </x:row>
    <x:row r="107">
      <x:c r="A107" s="48"/>
      <x:c r="B107" s="41"/>
      <x:c r="C107" s="40"/>
      <x:c r="D107" s="41"/>
      <x:c r="E107" s="41"/>
      <x:c r="F107" s="41"/>
      <x:c r="G107" s="42"/>
      <x:c r="H107" s="43" t="str">
        <x:f>IF(OR($C107="",$F107="",$G107=""),"",IF(OR($F107="Приход",$F107="Возврат покупателя",$F107="Корректировка +"),$G107,IF(OR($F107="Расход",$F107="Возврат поставщику",$F107="Списание",$F107="Корректировка -"),-$G107,"")))</x:f>
      </x:c>
      <x:c r="I107" s="44" t="str">
        <x:f>IF($C107="","",IF($E107="","Не указана единица",IF(COUNTIFS($C$6:$C$505,$C107,$E$6:$E$505,"&lt;&gt;"&amp;$E107)&gt;0,"Разные единицы","ОК")))</x:f>
      </x:c>
    </x:row>
    <x:row r="108">
      <x:c r="A108" s="48"/>
      <x:c r="B108" s="41"/>
      <x:c r="C108" s="40"/>
      <x:c r="D108" s="41"/>
      <x:c r="E108" s="41"/>
      <x:c r="F108" s="41"/>
      <x:c r="G108" s="42"/>
      <x:c r="H108" s="43" t="str">
        <x:f>IF(OR($C108="",$F108="",$G108=""),"",IF(OR($F108="Приход",$F108="Возврат покупателя",$F108="Корректировка +"),$G108,IF(OR($F108="Расход",$F108="Возврат поставщику",$F108="Списание",$F108="Корректировка -"),-$G108,"")))</x:f>
      </x:c>
      <x:c r="I108" s="44" t="str">
        <x:f>IF($C108="","",IF($E108="","Не указана единица",IF(COUNTIFS($C$6:$C$505,$C108,$E$6:$E$505,"&lt;&gt;"&amp;$E108)&gt;0,"Разные единицы","ОК")))</x:f>
      </x:c>
    </x:row>
    <x:row r="109">
      <x:c r="A109" s="48"/>
      <x:c r="B109" s="41"/>
      <x:c r="C109" s="40"/>
      <x:c r="D109" s="41"/>
      <x:c r="E109" s="41"/>
      <x:c r="F109" s="41"/>
      <x:c r="G109" s="42"/>
      <x:c r="H109" s="43" t="str">
        <x:f>IF(OR($C109="",$F109="",$G109=""),"",IF(OR($F109="Приход",$F109="Возврат покупателя",$F109="Корректировка +"),$G109,IF(OR($F109="Расход",$F109="Возврат поставщику",$F109="Списание",$F109="Корректировка -"),-$G109,"")))</x:f>
      </x:c>
      <x:c r="I109" s="44" t="str">
        <x:f>IF($C109="","",IF($E109="","Не указана единица",IF(COUNTIFS($C$6:$C$505,$C109,$E$6:$E$505,"&lt;&gt;"&amp;$E109)&gt;0,"Разные единицы","ОК")))</x:f>
      </x:c>
    </x:row>
    <x:row r="110">
      <x:c r="A110" s="48"/>
      <x:c r="B110" s="41"/>
      <x:c r="C110" s="40"/>
      <x:c r="D110" s="41"/>
      <x:c r="E110" s="41"/>
      <x:c r="F110" s="41"/>
      <x:c r="G110" s="42"/>
      <x:c r="H110" s="43" t="str">
        <x:f>IF(OR($C110="",$F110="",$G110=""),"",IF(OR($F110="Приход",$F110="Возврат покупателя",$F110="Корректировка +"),$G110,IF(OR($F110="Расход",$F110="Возврат поставщику",$F110="Списание",$F110="Корректировка -"),-$G110,"")))</x:f>
      </x:c>
      <x:c r="I110" s="44" t="str">
        <x:f>IF($C110="","",IF($E110="","Не указана единица",IF(COUNTIFS($C$6:$C$505,$C110,$E$6:$E$505,"&lt;&gt;"&amp;$E110)&gt;0,"Разные единицы","ОК")))</x:f>
      </x:c>
    </x:row>
    <x:row r="111">
      <x:c r="A111" s="48"/>
      <x:c r="B111" s="41"/>
      <x:c r="C111" s="40"/>
      <x:c r="D111" s="41"/>
      <x:c r="E111" s="41"/>
      <x:c r="F111" s="41"/>
      <x:c r="G111" s="42"/>
      <x:c r="H111" s="43" t="str">
        <x:f>IF(OR($C111="",$F111="",$G111=""),"",IF(OR($F111="Приход",$F111="Возврат покупателя",$F111="Корректировка +"),$G111,IF(OR($F111="Расход",$F111="Возврат поставщику",$F111="Списание",$F111="Корректировка -"),-$G111,"")))</x:f>
      </x:c>
      <x:c r="I111" s="44" t="str">
        <x:f>IF($C111="","",IF($E111="","Не указана единица",IF(COUNTIFS($C$6:$C$505,$C111,$E$6:$E$505,"&lt;&gt;"&amp;$E111)&gt;0,"Разные единицы","ОК")))</x:f>
      </x:c>
    </x:row>
    <x:row r="112">
      <x:c r="A112" s="48"/>
      <x:c r="B112" s="41"/>
      <x:c r="C112" s="40"/>
      <x:c r="D112" s="41"/>
      <x:c r="E112" s="41"/>
      <x:c r="F112" s="41"/>
      <x:c r="G112" s="42"/>
      <x:c r="H112" s="43" t="str">
        <x:f>IF(OR($C112="",$F112="",$G112=""),"",IF(OR($F112="Приход",$F112="Возврат покупателя",$F112="Корректировка +"),$G112,IF(OR($F112="Расход",$F112="Возврат поставщику",$F112="Списание",$F112="Корректировка -"),-$G112,"")))</x:f>
      </x:c>
      <x:c r="I112" s="44" t="str">
        <x:f>IF($C112="","",IF($E112="","Не указана единица",IF(COUNTIFS($C$6:$C$505,$C112,$E$6:$E$505,"&lt;&gt;"&amp;$E112)&gt;0,"Разные единицы","ОК")))</x:f>
      </x:c>
    </x:row>
    <x:row r="113">
      <x:c r="A113" s="48"/>
      <x:c r="B113" s="41"/>
      <x:c r="C113" s="40"/>
      <x:c r="D113" s="41"/>
      <x:c r="E113" s="41"/>
      <x:c r="F113" s="41"/>
      <x:c r="G113" s="42"/>
      <x:c r="H113" s="43" t="str">
        <x:f>IF(OR($C113="",$F113="",$G113=""),"",IF(OR($F113="Приход",$F113="Возврат покупателя",$F113="Корректировка +"),$G113,IF(OR($F113="Расход",$F113="Возврат поставщику",$F113="Списание",$F113="Корректировка -"),-$G113,"")))</x:f>
      </x:c>
      <x:c r="I113" s="44" t="str">
        <x:f>IF($C113="","",IF($E113="","Не указана единица",IF(COUNTIFS($C$6:$C$505,$C113,$E$6:$E$505,"&lt;&gt;"&amp;$E113)&gt;0,"Разные единицы","ОК")))</x:f>
      </x:c>
    </x:row>
    <x:row r="114">
      <x:c r="A114" s="48"/>
      <x:c r="B114" s="41"/>
      <x:c r="C114" s="40"/>
      <x:c r="D114" s="41"/>
      <x:c r="E114" s="41"/>
      <x:c r="F114" s="41"/>
      <x:c r="G114" s="42"/>
      <x:c r="H114" s="43" t="str">
        <x:f>IF(OR($C114="",$F114="",$G114=""),"",IF(OR($F114="Приход",$F114="Возврат покупателя",$F114="Корректировка +"),$G114,IF(OR($F114="Расход",$F114="Возврат поставщику",$F114="Списание",$F114="Корректировка -"),-$G114,"")))</x:f>
      </x:c>
      <x:c r="I114" s="44" t="str">
        <x:f>IF($C114="","",IF($E114="","Не указана единица",IF(COUNTIFS($C$6:$C$505,$C114,$E$6:$E$505,"&lt;&gt;"&amp;$E114)&gt;0,"Разные единицы","ОК")))</x:f>
      </x:c>
    </x:row>
    <x:row r="115">
      <x:c r="A115" s="48"/>
      <x:c r="B115" s="41"/>
      <x:c r="C115" s="40"/>
      <x:c r="D115" s="41"/>
      <x:c r="E115" s="41"/>
      <x:c r="F115" s="41"/>
      <x:c r="G115" s="42"/>
      <x:c r="H115" s="43" t="str">
        <x:f>IF(OR($C115="",$F115="",$G115=""),"",IF(OR($F115="Приход",$F115="Возврат покупателя",$F115="Корректировка +"),$G115,IF(OR($F115="Расход",$F115="Возврат поставщику",$F115="Списание",$F115="Корректировка -"),-$G115,"")))</x:f>
      </x:c>
      <x:c r="I115" s="44" t="str">
        <x:f>IF($C115="","",IF($E115="","Не указана единица",IF(COUNTIFS($C$6:$C$505,$C115,$E$6:$E$505,"&lt;&gt;"&amp;$E115)&gt;0,"Разные единицы","ОК")))</x:f>
      </x:c>
    </x:row>
    <x:row r="116">
      <x:c r="A116" s="48"/>
      <x:c r="B116" s="41"/>
      <x:c r="C116" s="40"/>
      <x:c r="D116" s="41"/>
      <x:c r="E116" s="41"/>
      <x:c r="F116" s="41"/>
      <x:c r="G116" s="42"/>
      <x:c r="H116" s="43" t="str">
        <x:f>IF(OR($C116="",$F116="",$G116=""),"",IF(OR($F116="Приход",$F116="Возврат покупателя",$F116="Корректировка +"),$G116,IF(OR($F116="Расход",$F116="Возврат поставщику",$F116="Списание",$F116="Корректировка -"),-$G116,"")))</x:f>
      </x:c>
      <x:c r="I116" s="44" t="str">
        <x:f>IF($C116="","",IF($E116="","Не указана единица",IF(COUNTIFS($C$6:$C$505,$C116,$E$6:$E$505,"&lt;&gt;"&amp;$E116)&gt;0,"Разные единицы","ОК")))</x:f>
      </x:c>
    </x:row>
    <x:row r="117">
      <x:c r="A117" s="48"/>
      <x:c r="B117" s="41"/>
      <x:c r="C117" s="40"/>
      <x:c r="D117" s="41"/>
      <x:c r="E117" s="41"/>
      <x:c r="F117" s="41"/>
      <x:c r="G117" s="42"/>
      <x:c r="H117" s="43" t="str">
        <x:f>IF(OR($C117="",$F117="",$G117=""),"",IF(OR($F117="Приход",$F117="Возврат покупателя",$F117="Корректировка +"),$G117,IF(OR($F117="Расход",$F117="Возврат поставщику",$F117="Списание",$F117="Корректировка -"),-$G117,"")))</x:f>
      </x:c>
      <x:c r="I117" s="44" t="str">
        <x:f>IF($C117="","",IF($E117="","Не указана единица",IF(COUNTIFS($C$6:$C$505,$C117,$E$6:$E$505,"&lt;&gt;"&amp;$E117)&gt;0,"Разные единицы","ОК")))</x:f>
      </x:c>
    </x:row>
    <x:row r="118">
      <x:c r="A118" s="48"/>
      <x:c r="B118" s="41"/>
      <x:c r="C118" s="40"/>
      <x:c r="D118" s="41"/>
      <x:c r="E118" s="41"/>
      <x:c r="F118" s="41"/>
      <x:c r="G118" s="42"/>
      <x:c r="H118" s="43" t="str">
        <x:f>IF(OR($C118="",$F118="",$G118=""),"",IF(OR($F118="Приход",$F118="Возврат покупателя",$F118="Корректировка +"),$G118,IF(OR($F118="Расход",$F118="Возврат поставщику",$F118="Списание",$F118="Корректировка -"),-$G118,"")))</x:f>
      </x:c>
      <x:c r="I118" s="44" t="str">
        <x:f>IF($C118="","",IF($E118="","Не указана единица",IF(COUNTIFS($C$6:$C$505,$C118,$E$6:$E$505,"&lt;&gt;"&amp;$E118)&gt;0,"Разные единицы","ОК")))</x:f>
      </x:c>
    </x:row>
    <x:row r="119">
      <x:c r="A119" s="48"/>
      <x:c r="B119" s="41"/>
      <x:c r="C119" s="40"/>
      <x:c r="D119" s="41"/>
      <x:c r="E119" s="41"/>
      <x:c r="F119" s="41"/>
      <x:c r="G119" s="42"/>
      <x:c r="H119" s="43" t="str">
        <x:f>IF(OR($C119="",$F119="",$G119=""),"",IF(OR($F119="Приход",$F119="Возврат покупателя",$F119="Корректировка +"),$G119,IF(OR($F119="Расход",$F119="Возврат поставщику",$F119="Списание",$F119="Корректировка -"),-$G119,"")))</x:f>
      </x:c>
      <x:c r="I119" s="44" t="str">
        <x:f>IF($C119="","",IF($E119="","Не указана единица",IF(COUNTIFS($C$6:$C$505,$C119,$E$6:$E$505,"&lt;&gt;"&amp;$E119)&gt;0,"Разные единицы","ОК")))</x:f>
      </x:c>
    </x:row>
    <x:row r="120">
      <x:c r="A120" s="48"/>
      <x:c r="B120" s="41"/>
      <x:c r="C120" s="40"/>
      <x:c r="D120" s="41"/>
      <x:c r="E120" s="41"/>
      <x:c r="F120" s="41"/>
      <x:c r="G120" s="42"/>
      <x:c r="H120" s="43" t="str">
        <x:f>IF(OR($C120="",$F120="",$G120=""),"",IF(OR($F120="Приход",$F120="Возврат покупателя",$F120="Корректировка +"),$G120,IF(OR($F120="Расход",$F120="Возврат поставщику",$F120="Списание",$F120="Корректировка -"),-$G120,"")))</x:f>
      </x:c>
      <x:c r="I120" s="44" t="str">
        <x:f>IF($C120="","",IF($E120="","Не указана единица",IF(COUNTIFS($C$6:$C$505,$C120,$E$6:$E$505,"&lt;&gt;"&amp;$E120)&gt;0,"Разные единицы","ОК")))</x:f>
      </x:c>
    </x:row>
    <x:row r="121">
      <x:c r="A121" s="48"/>
      <x:c r="B121" s="41"/>
      <x:c r="C121" s="40"/>
      <x:c r="D121" s="41"/>
      <x:c r="E121" s="41"/>
      <x:c r="F121" s="41"/>
      <x:c r="G121" s="42"/>
      <x:c r="H121" s="43" t="str">
        <x:f>IF(OR($C121="",$F121="",$G121=""),"",IF(OR($F121="Приход",$F121="Возврат покупателя",$F121="Корректировка +"),$G121,IF(OR($F121="Расход",$F121="Возврат поставщику",$F121="Списание",$F121="Корректировка -"),-$G121,"")))</x:f>
      </x:c>
      <x:c r="I121" s="44" t="str">
        <x:f>IF($C121="","",IF($E121="","Не указана единица",IF(COUNTIFS($C$6:$C$505,$C121,$E$6:$E$505,"&lt;&gt;"&amp;$E121)&gt;0,"Разные единицы","ОК")))</x:f>
      </x:c>
    </x:row>
    <x:row r="122">
      <x:c r="A122" s="48"/>
      <x:c r="B122" s="41"/>
      <x:c r="C122" s="40"/>
      <x:c r="D122" s="41"/>
      <x:c r="E122" s="41"/>
      <x:c r="F122" s="41"/>
      <x:c r="G122" s="42"/>
      <x:c r="H122" s="43" t="str">
        <x:f>IF(OR($C122="",$F122="",$G122=""),"",IF(OR($F122="Приход",$F122="Возврат покупателя",$F122="Корректировка +"),$G122,IF(OR($F122="Расход",$F122="Возврат поставщику",$F122="Списание",$F122="Корректировка -"),-$G122,"")))</x:f>
      </x:c>
      <x:c r="I122" s="44" t="str">
        <x:f>IF($C122="","",IF($E122="","Не указана единица",IF(COUNTIFS($C$6:$C$505,$C122,$E$6:$E$505,"&lt;&gt;"&amp;$E122)&gt;0,"Разные единицы","ОК")))</x:f>
      </x:c>
    </x:row>
    <x:row r="123">
      <x:c r="A123" s="48"/>
      <x:c r="B123" s="41"/>
      <x:c r="C123" s="40"/>
      <x:c r="D123" s="41"/>
      <x:c r="E123" s="41"/>
      <x:c r="F123" s="41"/>
      <x:c r="G123" s="42"/>
      <x:c r="H123" s="43" t="str">
        <x:f>IF(OR($C123="",$F123="",$G123=""),"",IF(OR($F123="Приход",$F123="Возврат покупателя",$F123="Корректировка +"),$G123,IF(OR($F123="Расход",$F123="Возврат поставщику",$F123="Списание",$F123="Корректировка -"),-$G123,"")))</x:f>
      </x:c>
      <x:c r="I123" s="44" t="str">
        <x:f>IF($C123="","",IF($E123="","Не указана единица",IF(COUNTIFS($C$6:$C$505,$C123,$E$6:$E$505,"&lt;&gt;"&amp;$E123)&gt;0,"Разные единицы","ОК")))</x:f>
      </x:c>
    </x:row>
    <x:row r="124">
      <x:c r="A124" s="48"/>
      <x:c r="B124" s="41"/>
      <x:c r="C124" s="40"/>
      <x:c r="D124" s="41"/>
      <x:c r="E124" s="41"/>
      <x:c r="F124" s="41"/>
      <x:c r="G124" s="42"/>
      <x:c r="H124" s="43" t="str">
        <x:f>IF(OR($C124="",$F124="",$G124=""),"",IF(OR($F124="Приход",$F124="Возврат покупателя",$F124="Корректировка +"),$G124,IF(OR($F124="Расход",$F124="Возврат поставщику",$F124="Списание",$F124="Корректировка -"),-$G124,"")))</x:f>
      </x:c>
      <x:c r="I124" s="44" t="str">
        <x:f>IF($C124="","",IF($E124="","Не указана единица",IF(COUNTIFS($C$6:$C$505,$C124,$E$6:$E$505,"&lt;&gt;"&amp;$E124)&gt;0,"Разные единицы","ОК")))</x:f>
      </x:c>
    </x:row>
    <x:row r="125">
      <x:c r="A125" s="48"/>
      <x:c r="B125" s="41"/>
      <x:c r="C125" s="40"/>
      <x:c r="D125" s="41"/>
      <x:c r="E125" s="41"/>
      <x:c r="F125" s="41"/>
      <x:c r="G125" s="42"/>
      <x:c r="H125" s="43" t="str">
        <x:f>IF(OR($C125="",$F125="",$G125=""),"",IF(OR($F125="Приход",$F125="Возврат покупателя",$F125="Корректировка +"),$G125,IF(OR($F125="Расход",$F125="Возврат поставщику",$F125="Списание",$F125="Корректировка -"),-$G125,"")))</x:f>
      </x:c>
      <x:c r="I125" s="44" t="str">
        <x:f>IF($C125="","",IF($E125="","Не указана единица",IF(COUNTIFS($C$6:$C$505,$C125,$E$6:$E$505,"&lt;&gt;"&amp;$E125)&gt;0,"Разные единицы","ОК")))</x:f>
      </x:c>
    </x:row>
    <x:row r="126">
      <x:c r="A126" s="48"/>
      <x:c r="B126" s="41"/>
      <x:c r="C126" s="40"/>
      <x:c r="D126" s="41"/>
      <x:c r="E126" s="41"/>
      <x:c r="F126" s="41"/>
      <x:c r="G126" s="42"/>
      <x:c r="H126" s="43" t="str">
        <x:f>IF(OR($C126="",$F126="",$G126=""),"",IF(OR($F126="Приход",$F126="Возврат покупателя",$F126="Корректировка +"),$G126,IF(OR($F126="Расход",$F126="Возврат поставщику",$F126="Списание",$F126="Корректировка -"),-$G126,"")))</x:f>
      </x:c>
      <x:c r="I126" s="44" t="str">
        <x:f>IF($C126="","",IF($E126="","Не указана единица",IF(COUNTIFS($C$6:$C$505,$C126,$E$6:$E$505,"&lt;&gt;"&amp;$E126)&gt;0,"Разные единицы","ОК")))</x:f>
      </x:c>
    </x:row>
    <x:row r="127">
      <x:c r="A127" s="48"/>
      <x:c r="B127" s="41"/>
      <x:c r="C127" s="40"/>
      <x:c r="D127" s="41"/>
      <x:c r="E127" s="41"/>
      <x:c r="F127" s="41"/>
      <x:c r="G127" s="42"/>
      <x:c r="H127" s="43" t="str">
        <x:f>IF(OR($C127="",$F127="",$G127=""),"",IF(OR($F127="Приход",$F127="Возврат покупателя",$F127="Корректировка +"),$G127,IF(OR($F127="Расход",$F127="Возврат поставщику",$F127="Списание",$F127="Корректировка -"),-$G127,"")))</x:f>
      </x:c>
      <x:c r="I127" s="44" t="str">
        <x:f>IF($C127="","",IF($E127="","Не указана единица",IF(COUNTIFS($C$6:$C$505,$C127,$E$6:$E$505,"&lt;&gt;"&amp;$E127)&gt;0,"Разные единицы","ОК")))</x:f>
      </x:c>
    </x:row>
    <x:row r="128">
      <x:c r="A128" s="48"/>
      <x:c r="B128" s="41"/>
      <x:c r="C128" s="40"/>
      <x:c r="D128" s="41"/>
      <x:c r="E128" s="41"/>
      <x:c r="F128" s="41"/>
      <x:c r="G128" s="42"/>
      <x:c r="H128" s="43" t="str">
        <x:f>IF(OR($C128="",$F128="",$G128=""),"",IF(OR($F128="Приход",$F128="Возврат покупателя",$F128="Корректировка +"),$G128,IF(OR($F128="Расход",$F128="Возврат поставщику",$F128="Списание",$F128="Корректировка -"),-$G128,"")))</x:f>
      </x:c>
      <x:c r="I128" s="44" t="str">
        <x:f>IF($C128="","",IF($E128="","Не указана единица",IF(COUNTIFS($C$6:$C$505,$C128,$E$6:$E$505,"&lt;&gt;"&amp;$E128)&gt;0,"Разные единицы","ОК")))</x:f>
      </x:c>
    </x:row>
    <x:row r="129">
      <x:c r="A129" s="48"/>
      <x:c r="B129" s="41"/>
      <x:c r="C129" s="40"/>
      <x:c r="D129" s="41"/>
      <x:c r="E129" s="41"/>
      <x:c r="F129" s="41"/>
      <x:c r="G129" s="42"/>
      <x:c r="H129" s="43" t="str">
        <x:f>IF(OR($C129="",$F129="",$G129=""),"",IF(OR($F129="Приход",$F129="Возврат покупателя",$F129="Корректировка +"),$G129,IF(OR($F129="Расход",$F129="Возврат поставщику",$F129="Списание",$F129="Корректировка -"),-$G129,"")))</x:f>
      </x:c>
      <x:c r="I129" s="44" t="str">
        <x:f>IF($C129="","",IF($E129="","Не указана единица",IF(COUNTIFS($C$6:$C$505,$C129,$E$6:$E$505,"&lt;&gt;"&amp;$E129)&gt;0,"Разные единицы","ОК")))</x:f>
      </x:c>
    </x:row>
    <x:row r="130">
      <x:c r="A130" s="48"/>
      <x:c r="B130" s="41"/>
      <x:c r="C130" s="40"/>
      <x:c r="D130" s="41"/>
      <x:c r="E130" s="41"/>
      <x:c r="F130" s="41"/>
      <x:c r="G130" s="42"/>
      <x:c r="H130" s="43" t="str">
        <x:f>IF(OR($C130="",$F130="",$G130=""),"",IF(OR($F130="Приход",$F130="Возврат покупателя",$F130="Корректировка +"),$G130,IF(OR($F130="Расход",$F130="Возврат поставщику",$F130="Списание",$F130="Корректировка -"),-$G130,"")))</x:f>
      </x:c>
      <x:c r="I130" s="44" t="str">
        <x:f>IF($C130="","",IF($E130="","Не указана единица",IF(COUNTIFS($C$6:$C$505,$C130,$E$6:$E$505,"&lt;&gt;"&amp;$E130)&gt;0,"Разные единицы","ОК")))</x:f>
      </x:c>
    </x:row>
    <x:row r="131">
      <x:c r="A131" s="48"/>
      <x:c r="B131" s="41"/>
      <x:c r="C131" s="40"/>
      <x:c r="D131" s="41"/>
      <x:c r="E131" s="41"/>
      <x:c r="F131" s="41"/>
      <x:c r="G131" s="42"/>
      <x:c r="H131" s="43" t="str">
        <x:f>IF(OR($C131="",$F131="",$G131=""),"",IF(OR($F131="Приход",$F131="Возврат покупателя",$F131="Корректировка +"),$G131,IF(OR($F131="Расход",$F131="Возврат поставщику",$F131="Списание",$F131="Корректировка -"),-$G131,"")))</x:f>
      </x:c>
      <x:c r="I131" s="44" t="str">
        <x:f>IF($C131="","",IF($E131="","Не указана единица",IF(COUNTIFS($C$6:$C$505,$C131,$E$6:$E$505,"&lt;&gt;"&amp;$E131)&gt;0,"Разные единицы","ОК")))</x:f>
      </x:c>
    </x:row>
    <x:row r="132">
      <x:c r="A132" s="48"/>
      <x:c r="B132" s="41"/>
      <x:c r="C132" s="40"/>
      <x:c r="D132" s="41"/>
      <x:c r="E132" s="41"/>
      <x:c r="F132" s="41"/>
      <x:c r="G132" s="42"/>
      <x:c r="H132" s="43" t="str">
        <x:f>IF(OR($C132="",$F132="",$G132=""),"",IF(OR($F132="Приход",$F132="Возврат покупателя",$F132="Корректировка +"),$G132,IF(OR($F132="Расход",$F132="Возврат поставщику",$F132="Списание",$F132="Корректировка -"),-$G132,"")))</x:f>
      </x:c>
      <x:c r="I132" s="44" t="str">
        <x:f>IF($C132="","",IF($E132="","Не указана единица",IF(COUNTIFS($C$6:$C$505,$C132,$E$6:$E$505,"&lt;&gt;"&amp;$E132)&gt;0,"Разные единицы","ОК")))</x:f>
      </x:c>
    </x:row>
    <x:row r="133">
      <x:c r="A133" s="48"/>
      <x:c r="B133" s="41"/>
      <x:c r="C133" s="40"/>
      <x:c r="D133" s="41"/>
      <x:c r="E133" s="41"/>
      <x:c r="F133" s="41"/>
      <x:c r="G133" s="42"/>
      <x:c r="H133" s="43" t="str">
        <x:f>IF(OR($C133="",$F133="",$G133=""),"",IF(OR($F133="Приход",$F133="Возврат покупателя",$F133="Корректировка +"),$G133,IF(OR($F133="Расход",$F133="Возврат поставщику",$F133="Списание",$F133="Корректировка -"),-$G133,"")))</x:f>
      </x:c>
      <x:c r="I133" s="44" t="str">
        <x:f>IF($C133="","",IF($E133="","Не указана единица",IF(COUNTIFS($C$6:$C$505,$C133,$E$6:$E$505,"&lt;&gt;"&amp;$E133)&gt;0,"Разные единицы","ОК")))</x:f>
      </x:c>
    </x:row>
    <x:row r="134">
      <x:c r="A134" s="48"/>
      <x:c r="B134" s="41"/>
      <x:c r="C134" s="40"/>
      <x:c r="D134" s="41"/>
      <x:c r="E134" s="41"/>
      <x:c r="F134" s="41"/>
      <x:c r="G134" s="42"/>
      <x:c r="H134" s="43" t="str">
        <x:f>IF(OR($C134="",$F134="",$G134=""),"",IF(OR($F134="Приход",$F134="Возврат покупателя",$F134="Корректировка +"),$G134,IF(OR($F134="Расход",$F134="Возврат поставщику",$F134="Списание",$F134="Корректировка -"),-$G134,"")))</x:f>
      </x:c>
      <x:c r="I134" s="44" t="str">
        <x:f>IF($C134="","",IF($E134="","Не указана единица",IF(COUNTIFS($C$6:$C$505,$C134,$E$6:$E$505,"&lt;&gt;"&amp;$E134)&gt;0,"Разные единицы","ОК")))</x:f>
      </x:c>
    </x:row>
    <x:row r="135">
      <x:c r="A135" s="48"/>
      <x:c r="B135" s="41"/>
      <x:c r="C135" s="40"/>
      <x:c r="D135" s="41"/>
      <x:c r="E135" s="41"/>
      <x:c r="F135" s="41"/>
      <x:c r="G135" s="42"/>
      <x:c r="H135" s="43" t="str">
        <x:f>IF(OR($C135="",$F135="",$G135=""),"",IF(OR($F135="Приход",$F135="Возврат покупателя",$F135="Корректировка +"),$G135,IF(OR($F135="Расход",$F135="Возврат поставщику",$F135="Списание",$F135="Корректировка -"),-$G135,"")))</x:f>
      </x:c>
      <x:c r="I135" s="44" t="str">
        <x:f>IF($C135="","",IF($E135="","Не указана единица",IF(COUNTIFS($C$6:$C$505,$C135,$E$6:$E$505,"&lt;&gt;"&amp;$E135)&gt;0,"Разные единицы","ОК")))</x:f>
      </x:c>
    </x:row>
    <x:row r="136">
      <x:c r="A136" s="48"/>
      <x:c r="B136" s="41"/>
      <x:c r="C136" s="40"/>
      <x:c r="D136" s="41"/>
      <x:c r="E136" s="41"/>
      <x:c r="F136" s="41"/>
      <x:c r="G136" s="42"/>
      <x:c r="H136" s="43" t="str">
        <x:f>IF(OR($C136="",$F136="",$G136=""),"",IF(OR($F136="Приход",$F136="Возврат покупателя",$F136="Корректировка +"),$G136,IF(OR($F136="Расход",$F136="Возврат поставщику",$F136="Списание",$F136="Корректировка -"),-$G136,"")))</x:f>
      </x:c>
      <x:c r="I136" s="44" t="str">
        <x:f>IF($C136="","",IF($E136="","Не указана единица",IF(COUNTIFS($C$6:$C$505,$C136,$E$6:$E$505,"&lt;&gt;"&amp;$E136)&gt;0,"Разные единицы","ОК")))</x:f>
      </x:c>
    </x:row>
    <x:row r="137">
      <x:c r="A137" s="48"/>
      <x:c r="B137" s="41"/>
      <x:c r="C137" s="40"/>
      <x:c r="D137" s="41"/>
      <x:c r="E137" s="41"/>
      <x:c r="F137" s="41"/>
      <x:c r="G137" s="42"/>
      <x:c r="H137" s="43" t="str">
        <x:f>IF(OR($C137="",$F137="",$G137=""),"",IF(OR($F137="Приход",$F137="Возврат покупателя",$F137="Корректировка +"),$G137,IF(OR($F137="Расход",$F137="Возврат поставщику",$F137="Списание",$F137="Корректировка -"),-$G137,"")))</x:f>
      </x:c>
      <x:c r="I137" s="44" t="str">
        <x:f>IF($C137="","",IF($E137="","Не указана единица",IF(COUNTIFS($C$6:$C$505,$C137,$E$6:$E$505,"&lt;&gt;"&amp;$E137)&gt;0,"Разные единицы","ОК")))</x:f>
      </x:c>
    </x:row>
    <x:row r="138">
      <x:c r="A138" s="48"/>
      <x:c r="B138" s="41"/>
      <x:c r="C138" s="40"/>
      <x:c r="D138" s="41"/>
      <x:c r="E138" s="41"/>
      <x:c r="F138" s="41"/>
      <x:c r="G138" s="42"/>
      <x:c r="H138" s="43" t="str">
        <x:f>IF(OR($C138="",$F138="",$G138=""),"",IF(OR($F138="Приход",$F138="Возврат покупателя",$F138="Корректировка +"),$G138,IF(OR($F138="Расход",$F138="Возврат поставщику",$F138="Списание",$F138="Корректировка -"),-$G138,"")))</x:f>
      </x:c>
      <x:c r="I138" s="44" t="str">
        <x:f>IF($C138="","",IF($E138="","Не указана единица",IF(COUNTIFS($C$6:$C$505,$C138,$E$6:$E$505,"&lt;&gt;"&amp;$E138)&gt;0,"Разные единицы","ОК")))</x:f>
      </x:c>
    </x:row>
    <x:row r="139">
      <x:c r="A139" s="48"/>
      <x:c r="B139" s="41"/>
      <x:c r="C139" s="40"/>
      <x:c r="D139" s="41"/>
      <x:c r="E139" s="41"/>
      <x:c r="F139" s="41"/>
      <x:c r="G139" s="42"/>
      <x:c r="H139" s="43" t="str">
        <x:f>IF(OR($C139="",$F139="",$G139=""),"",IF(OR($F139="Приход",$F139="Возврат покупателя",$F139="Корректировка +"),$G139,IF(OR($F139="Расход",$F139="Возврат поставщику",$F139="Списание",$F139="Корректировка -"),-$G139,"")))</x:f>
      </x:c>
      <x:c r="I139" s="44" t="str">
        <x:f>IF($C139="","",IF($E139="","Не указана единица",IF(COUNTIFS($C$6:$C$505,$C139,$E$6:$E$505,"&lt;&gt;"&amp;$E139)&gt;0,"Разные единицы","ОК")))</x:f>
      </x:c>
    </x:row>
    <x:row r="140">
      <x:c r="A140" s="48"/>
      <x:c r="B140" s="41"/>
      <x:c r="C140" s="40"/>
      <x:c r="D140" s="41"/>
      <x:c r="E140" s="41"/>
      <x:c r="F140" s="41"/>
      <x:c r="G140" s="42"/>
      <x:c r="H140" s="43" t="str">
        <x:f>IF(OR($C140="",$F140="",$G140=""),"",IF(OR($F140="Приход",$F140="Возврат покупателя",$F140="Корректировка +"),$G140,IF(OR($F140="Расход",$F140="Возврат поставщику",$F140="Списание",$F140="Корректировка -"),-$G140,"")))</x:f>
      </x:c>
      <x:c r="I140" s="44" t="str">
        <x:f>IF($C140="","",IF($E140="","Не указана единица",IF(COUNTIFS($C$6:$C$505,$C140,$E$6:$E$505,"&lt;&gt;"&amp;$E140)&gt;0,"Разные единицы","ОК")))</x:f>
      </x:c>
    </x:row>
    <x:row r="141">
      <x:c r="A141" s="48"/>
      <x:c r="B141" s="41"/>
      <x:c r="C141" s="40"/>
      <x:c r="D141" s="41"/>
      <x:c r="E141" s="41"/>
      <x:c r="F141" s="41"/>
      <x:c r="G141" s="42"/>
      <x:c r="H141" s="43" t="str">
        <x:f>IF(OR($C141="",$F141="",$G141=""),"",IF(OR($F141="Приход",$F141="Возврат покупателя",$F141="Корректировка +"),$G141,IF(OR($F141="Расход",$F141="Возврат поставщику",$F141="Списание",$F141="Корректировка -"),-$G141,"")))</x:f>
      </x:c>
      <x:c r="I141" s="44" t="str">
        <x:f>IF($C141="","",IF($E141="","Не указана единица",IF(COUNTIFS($C$6:$C$505,$C141,$E$6:$E$505,"&lt;&gt;"&amp;$E141)&gt;0,"Разные единицы","ОК")))</x:f>
      </x:c>
    </x:row>
    <x:row r="142">
      <x:c r="A142" s="48"/>
      <x:c r="B142" s="41"/>
      <x:c r="C142" s="40"/>
      <x:c r="D142" s="41"/>
      <x:c r="E142" s="41"/>
      <x:c r="F142" s="41"/>
      <x:c r="G142" s="42"/>
      <x:c r="H142" s="43" t="str">
        <x:f>IF(OR($C142="",$F142="",$G142=""),"",IF(OR($F142="Приход",$F142="Возврат покупателя",$F142="Корректировка +"),$G142,IF(OR($F142="Расход",$F142="Возврат поставщику",$F142="Списание",$F142="Корректировка -"),-$G142,"")))</x:f>
      </x:c>
      <x:c r="I142" s="44" t="str">
        <x:f>IF($C142="","",IF($E142="","Не указана единица",IF(COUNTIFS($C$6:$C$505,$C142,$E$6:$E$505,"&lt;&gt;"&amp;$E142)&gt;0,"Разные единицы","ОК")))</x:f>
      </x:c>
    </x:row>
    <x:row r="143">
      <x:c r="A143" s="48"/>
      <x:c r="B143" s="41"/>
      <x:c r="C143" s="40"/>
      <x:c r="D143" s="41"/>
      <x:c r="E143" s="41"/>
      <x:c r="F143" s="41"/>
      <x:c r="G143" s="42"/>
      <x:c r="H143" s="43" t="str">
        <x:f>IF(OR($C143="",$F143="",$G143=""),"",IF(OR($F143="Приход",$F143="Возврат покупателя",$F143="Корректировка +"),$G143,IF(OR($F143="Расход",$F143="Возврат поставщику",$F143="Списание",$F143="Корректировка -"),-$G143,"")))</x:f>
      </x:c>
      <x:c r="I143" s="44" t="str">
        <x:f>IF($C143="","",IF($E143="","Не указана единица",IF(COUNTIFS($C$6:$C$505,$C143,$E$6:$E$505,"&lt;&gt;"&amp;$E143)&gt;0,"Разные единицы","ОК")))</x:f>
      </x:c>
    </x:row>
    <x:row r="144">
      <x:c r="A144" s="48"/>
      <x:c r="B144" s="41"/>
      <x:c r="C144" s="40"/>
      <x:c r="D144" s="41"/>
      <x:c r="E144" s="41"/>
      <x:c r="F144" s="41"/>
      <x:c r="G144" s="42"/>
      <x:c r="H144" s="43" t="str">
        <x:f>IF(OR($C144="",$F144="",$G144=""),"",IF(OR($F144="Приход",$F144="Возврат покупателя",$F144="Корректировка +"),$G144,IF(OR($F144="Расход",$F144="Возврат поставщику",$F144="Списание",$F144="Корректировка -"),-$G144,"")))</x:f>
      </x:c>
      <x:c r="I144" s="44" t="str">
        <x:f>IF($C144="","",IF($E144="","Не указана единица",IF(COUNTIFS($C$6:$C$505,$C144,$E$6:$E$505,"&lt;&gt;"&amp;$E144)&gt;0,"Разные единицы","ОК")))</x:f>
      </x:c>
    </x:row>
    <x:row r="145">
      <x:c r="A145" s="48"/>
      <x:c r="B145" s="41"/>
      <x:c r="C145" s="40"/>
      <x:c r="D145" s="41"/>
      <x:c r="E145" s="41"/>
      <x:c r="F145" s="41"/>
      <x:c r="G145" s="42"/>
      <x:c r="H145" s="43" t="str">
        <x:f>IF(OR($C145="",$F145="",$G145=""),"",IF(OR($F145="Приход",$F145="Возврат покупателя",$F145="Корректировка +"),$G145,IF(OR($F145="Расход",$F145="Возврат поставщику",$F145="Списание",$F145="Корректировка -"),-$G145,"")))</x:f>
      </x:c>
      <x:c r="I145" s="44" t="str">
        <x:f>IF($C145="","",IF($E145="","Не указана единица",IF(COUNTIFS($C$6:$C$505,$C145,$E$6:$E$505,"&lt;&gt;"&amp;$E145)&gt;0,"Разные единицы","ОК")))</x:f>
      </x:c>
    </x:row>
    <x:row r="146">
      <x:c r="A146" s="48"/>
      <x:c r="B146" s="41"/>
      <x:c r="C146" s="40"/>
      <x:c r="D146" s="41"/>
      <x:c r="E146" s="41"/>
      <x:c r="F146" s="41"/>
      <x:c r="G146" s="42"/>
      <x:c r="H146" s="43" t="str">
        <x:f>IF(OR($C146="",$F146="",$G146=""),"",IF(OR($F146="Приход",$F146="Возврат покупателя",$F146="Корректировка +"),$G146,IF(OR($F146="Расход",$F146="Возврат поставщику",$F146="Списание",$F146="Корректировка -"),-$G146,"")))</x:f>
      </x:c>
      <x:c r="I146" s="44" t="str">
        <x:f>IF($C146="","",IF($E146="","Не указана единица",IF(COUNTIFS($C$6:$C$505,$C146,$E$6:$E$505,"&lt;&gt;"&amp;$E146)&gt;0,"Разные единицы","ОК")))</x:f>
      </x:c>
    </x:row>
    <x:row r="147">
      <x:c r="A147" s="48"/>
      <x:c r="B147" s="41"/>
      <x:c r="C147" s="40"/>
      <x:c r="D147" s="41"/>
      <x:c r="E147" s="41"/>
      <x:c r="F147" s="41"/>
      <x:c r="G147" s="42"/>
      <x:c r="H147" s="43" t="str">
        <x:f>IF(OR($C147="",$F147="",$G147=""),"",IF(OR($F147="Приход",$F147="Возврат покупателя",$F147="Корректировка +"),$G147,IF(OR($F147="Расход",$F147="Возврат поставщику",$F147="Списание",$F147="Корректировка -"),-$G147,"")))</x:f>
      </x:c>
      <x:c r="I147" s="44" t="str">
        <x:f>IF($C147="","",IF($E147="","Не указана единица",IF(COUNTIFS($C$6:$C$505,$C147,$E$6:$E$505,"&lt;&gt;"&amp;$E147)&gt;0,"Разные единицы","ОК")))</x:f>
      </x:c>
    </x:row>
    <x:row r="148">
      <x:c r="A148" s="48"/>
      <x:c r="B148" s="41"/>
      <x:c r="C148" s="40"/>
      <x:c r="D148" s="41"/>
      <x:c r="E148" s="41"/>
      <x:c r="F148" s="41"/>
      <x:c r="G148" s="42"/>
      <x:c r="H148" s="43" t="str">
        <x:f>IF(OR($C148="",$F148="",$G148=""),"",IF(OR($F148="Приход",$F148="Возврат покупателя",$F148="Корректировка +"),$G148,IF(OR($F148="Расход",$F148="Возврат поставщику",$F148="Списание",$F148="Корректировка -"),-$G148,"")))</x:f>
      </x:c>
      <x:c r="I148" s="44" t="str">
        <x:f>IF($C148="","",IF($E148="","Не указана единица",IF(COUNTIFS($C$6:$C$505,$C148,$E$6:$E$505,"&lt;&gt;"&amp;$E148)&gt;0,"Разные единицы","ОК")))</x:f>
      </x:c>
    </x:row>
    <x:row r="149">
      <x:c r="A149" s="48"/>
      <x:c r="B149" s="41"/>
      <x:c r="C149" s="40"/>
      <x:c r="D149" s="41"/>
      <x:c r="E149" s="41"/>
      <x:c r="F149" s="41"/>
      <x:c r="G149" s="42"/>
      <x:c r="H149" s="43" t="str">
        <x:f>IF(OR($C149="",$F149="",$G149=""),"",IF(OR($F149="Приход",$F149="Возврат покупателя",$F149="Корректировка +"),$G149,IF(OR($F149="Расход",$F149="Возврат поставщику",$F149="Списание",$F149="Корректировка -"),-$G149,"")))</x:f>
      </x:c>
      <x:c r="I149" s="44" t="str">
        <x:f>IF($C149="","",IF($E149="","Не указана единица",IF(COUNTIFS($C$6:$C$505,$C149,$E$6:$E$505,"&lt;&gt;"&amp;$E149)&gt;0,"Разные единицы","ОК")))</x:f>
      </x:c>
    </x:row>
    <x:row r="150">
      <x:c r="A150" s="48"/>
      <x:c r="B150" s="41"/>
      <x:c r="C150" s="40"/>
      <x:c r="D150" s="41"/>
      <x:c r="E150" s="41"/>
      <x:c r="F150" s="41"/>
      <x:c r="G150" s="42"/>
      <x:c r="H150" s="43" t="str">
        <x:f>IF(OR($C150="",$F150="",$G150=""),"",IF(OR($F150="Приход",$F150="Возврат покупателя",$F150="Корректировка +"),$G150,IF(OR($F150="Расход",$F150="Возврат поставщику",$F150="Списание",$F150="Корректировка -"),-$G150,"")))</x:f>
      </x:c>
      <x:c r="I150" s="44" t="str">
        <x:f>IF($C150="","",IF($E150="","Не указана единица",IF(COUNTIFS($C$6:$C$505,$C150,$E$6:$E$505,"&lt;&gt;"&amp;$E150)&gt;0,"Разные единицы","ОК")))</x:f>
      </x:c>
    </x:row>
    <x:row r="151">
      <x:c r="A151" s="48"/>
      <x:c r="B151" s="41"/>
      <x:c r="C151" s="40"/>
      <x:c r="D151" s="41"/>
      <x:c r="E151" s="41"/>
      <x:c r="F151" s="41"/>
      <x:c r="G151" s="42"/>
      <x:c r="H151" s="43" t="str">
        <x:f>IF(OR($C151="",$F151="",$G151=""),"",IF(OR($F151="Приход",$F151="Возврат покупателя",$F151="Корректировка +"),$G151,IF(OR($F151="Расход",$F151="Возврат поставщику",$F151="Списание",$F151="Корректировка -"),-$G151,"")))</x:f>
      </x:c>
      <x:c r="I151" s="44" t="str">
        <x:f>IF($C151="","",IF($E151="","Не указана единица",IF(COUNTIFS($C$6:$C$505,$C151,$E$6:$E$505,"&lt;&gt;"&amp;$E151)&gt;0,"Разные единицы","ОК")))</x:f>
      </x:c>
    </x:row>
    <x:row r="152">
      <x:c r="A152" s="48"/>
      <x:c r="B152" s="41"/>
      <x:c r="C152" s="40"/>
      <x:c r="D152" s="41"/>
      <x:c r="E152" s="41"/>
      <x:c r="F152" s="41"/>
      <x:c r="G152" s="42"/>
      <x:c r="H152" s="43" t="str">
        <x:f>IF(OR($C152="",$F152="",$G152=""),"",IF(OR($F152="Приход",$F152="Возврат покупателя",$F152="Корректировка +"),$G152,IF(OR($F152="Расход",$F152="Возврат поставщику",$F152="Списание",$F152="Корректировка -"),-$G152,"")))</x:f>
      </x:c>
      <x:c r="I152" s="44" t="str">
        <x:f>IF($C152="","",IF($E152="","Не указана единица",IF(COUNTIFS($C$6:$C$505,$C152,$E$6:$E$505,"&lt;&gt;"&amp;$E152)&gt;0,"Разные единицы","ОК")))</x:f>
      </x:c>
    </x:row>
    <x:row r="153">
      <x:c r="A153" s="48"/>
      <x:c r="B153" s="41"/>
      <x:c r="C153" s="40"/>
      <x:c r="D153" s="41"/>
      <x:c r="E153" s="41"/>
      <x:c r="F153" s="41"/>
      <x:c r="G153" s="42"/>
      <x:c r="H153" s="43" t="str">
        <x:f>IF(OR($C153="",$F153="",$G153=""),"",IF(OR($F153="Приход",$F153="Возврат покупателя",$F153="Корректировка +"),$G153,IF(OR($F153="Расход",$F153="Возврат поставщику",$F153="Списание",$F153="Корректировка -"),-$G153,"")))</x:f>
      </x:c>
      <x:c r="I153" s="44" t="str">
        <x:f>IF($C153="","",IF($E153="","Не указана единица",IF(COUNTIFS($C$6:$C$505,$C153,$E$6:$E$505,"&lt;&gt;"&amp;$E153)&gt;0,"Разные единицы","ОК")))</x:f>
      </x:c>
    </x:row>
    <x:row r="154">
      <x:c r="A154" s="48"/>
      <x:c r="B154" s="41"/>
      <x:c r="C154" s="40"/>
      <x:c r="D154" s="41"/>
      <x:c r="E154" s="41"/>
      <x:c r="F154" s="41"/>
      <x:c r="G154" s="42"/>
      <x:c r="H154" s="43" t="str">
        <x:f>IF(OR($C154="",$F154="",$G154=""),"",IF(OR($F154="Приход",$F154="Возврат покупателя",$F154="Корректировка +"),$G154,IF(OR($F154="Расход",$F154="Возврат поставщику",$F154="Списание",$F154="Корректировка -"),-$G154,"")))</x:f>
      </x:c>
      <x:c r="I154" s="44" t="str">
        <x:f>IF($C154="","",IF($E154="","Не указана единица",IF(COUNTIFS($C$6:$C$505,$C154,$E$6:$E$505,"&lt;&gt;"&amp;$E154)&gt;0,"Разные единицы","ОК")))</x:f>
      </x:c>
    </x:row>
    <x:row r="155">
      <x:c r="A155" s="48"/>
      <x:c r="B155" s="41"/>
      <x:c r="C155" s="40"/>
      <x:c r="D155" s="41"/>
      <x:c r="E155" s="41"/>
      <x:c r="F155" s="41"/>
      <x:c r="G155" s="42"/>
      <x:c r="H155" s="43" t="str">
        <x:f>IF(OR($C155="",$F155="",$G155=""),"",IF(OR($F155="Приход",$F155="Возврат покупателя",$F155="Корректировка +"),$G155,IF(OR($F155="Расход",$F155="Возврат поставщику",$F155="Списание",$F155="Корректировка -"),-$G155,"")))</x:f>
      </x:c>
      <x:c r="I155" s="44" t="str">
        <x:f>IF($C155="","",IF($E155="","Не указана единица",IF(COUNTIFS($C$6:$C$505,$C155,$E$6:$E$505,"&lt;&gt;"&amp;$E155)&gt;0,"Разные единицы","ОК")))</x:f>
      </x:c>
    </x:row>
    <x:row r="156">
      <x:c r="A156" s="48"/>
      <x:c r="B156" s="41"/>
      <x:c r="C156" s="40"/>
      <x:c r="D156" s="41"/>
      <x:c r="E156" s="41"/>
      <x:c r="F156" s="41"/>
      <x:c r="G156" s="42"/>
      <x:c r="H156" s="43" t="str">
        <x:f>IF(OR($C156="",$F156="",$G156=""),"",IF(OR($F156="Приход",$F156="Возврат покупателя",$F156="Корректировка +"),$G156,IF(OR($F156="Расход",$F156="Возврат поставщику",$F156="Списание",$F156="Корректировка -"),-$G156,"")))</x:f>
      </x:c>
      <x:c r="I156" s="44" t="str">
        <x:f>IF($C156="","",IF($E156="","Не указана единица",IF(COUNTIFS($C$6:$C$505,$C156,$E$6:$E$505,"&lt;&gt;"&amp;$E156)&gt;0,"Разные единицы","ОК")))</x:f>
      </x:c>
    </x:row>
    <x:row r="157">
      <x:c r="A157" s="48"/>
      <x:c r="B157" s="41"/>
      <x:c r="C157" s="40"/>
      <x:c r="D157" s="41"/>
      <x:c r="E157" s="41"/>
      <x:c r="F157" s="41"/>
      <x:c r="G157" s="42"/>
      <x:c r="H157" s="43" t="str">
        <x:f>IF(OR($C157="",$F157="",$G157=""),"",IF(OR($F157="Приход",$F157="Возврат покупателя",$F157="Корректировка +"),$G157,IF(OR($F157="Расход",$F157="Возврат поставщику",$F157="Списание",$F157="Корректировка -"),-$G157,"")))</x:f>
      </x:c>
      <x:c r="I157" s="44" t="str">
        <x:f>IF($C157="","",IF($E157="","Не указана единица",IF(COUNTIFS($C$6:$C$505,$C157,$E$6:$E$505,"&lt;&gt;"&amp;$E157)&gt;0,"Разные единицы","ОК")))</x:f>
      </x:c>
    </x:row>
    <x:row r="158">
      <x:c r="A158" s="48"/>
      <x:c r="B158" s="41"/>
      <x:c r="C158" s="40"/>
      <x:c r="D158" s="41"/>
      <x:c r="E158" s="41"/>
      <x:c r="F158" s="41"/>
      <x:c r="G158" s="42"/>
      <x:c r="H158" s="43" t="str">
        <x:f>IF(OR($C158="",$F158="",$G158=""),"",IF(OR($F158="Приход",$F158="Возврат покупателя",$F158="Корректировка +"),$G158,IF(OR($F158="Расход",$F158="Возврат поставщику",$F158="Списание",$F158="Корректировка -"),-$G158,"")))</x:f>
      </x:c>
      <x:c r="I158" s="44" t="str">
        <x:f>IF($C158="","",IF($E158="","Не указана единица",IF(COUNTIFS($C$6:$C$505,$C158,$E$6:$E$505,"&lt;&gt;"&amp;$E158)&gt;0,"Разные единицы","ОК")))</x:f>
      </x:c>
    </x:row>
    <x:row r="159">
      <x:c r="A159" s="48"/>
      <x:c r="B159" s="41"/>
      <x:c r="C159" s="40"/>
      <x:c r="D159" s="41"/>
      <x:c r="E159" s="41"/>
      <x:c r="F159" s="41"/>
      <x:c r="G159" s="42"/>
      <x:c r="H159" s="43" t="str">
        <x:f>IF(OR($C159="",$F159="",$G159=""),"",IF(OR($F159="Приход",$F159="Возврат покупателя",$F159="Корректировка +"),$G159,IF(OR($F159="Расход",$F159="Возврат поставщику",$F159="Списание",$F159="Корректировка -"),-$G159,"")))</x:f>
      </x:c>
      <x:c r="I159" s="44" t="str">
        <x:f>IF($C159="","",IF($E159="","Не указана единица",IF(COUNTIFS($C$6:$C$505,$C159,$E$6:$E$505,"&lt;&gt;"&amp;$E159)&gt;0,"Разные единицы","ОК")))</x:f>
      </x:c>
    </x:row>
    <x:row r="160">
      <x:c r="A160" s="48"/>
      <x:c r="B160" s="41"/>
      <x:c r="C160" s="40"/>
      <x:c r="D160" s="41"/>
      <x:c r="E160" s="41"/>
      <x:c r="F160" s="41"/>
      <x:c r="G160" s="42"/>
      <x:c r="H160" s="43" t="str">
        <x:f>IF(OR($C160="",$F160="",$G160=""),"",IF(OR($F160="Приход",$F160="Возврат покупателя",$F160="Корректировка +"),$G160,IF(OR($F160="Расход",$F160="Возврат поставщику",$F160="Списание",$F160="Корректировка -"),-$G160,"")))</x:f>
      </x:c>
      <x:c r="I160" s="44" t="str">
        <x:f>IF($C160="","",IF($E160="","Не указана единица",IF(COUNTIFS($C$6:$C$505,$C160,$E$6:$E$505,"&lt;&gt;"&amp;$E160)&gt;0,"Разные единицы","ОК")))</x:f>
      </x:c>
    </x:row>
    <x:row r="161">
      <x:c r="A161" s="48"/>
      <x:c r="B161" s="41"/>
      <x:c r="C161" s="40"/>
      <x:c r="D161" s="41"/>
      <x:c r="E161" s="41"/>
      <x:c r="F161" s="41"/>
      <x:c r="G161" s="42"/>
      <x:c r="H161" s="43" t="str">
        <x:f>IF(OR($C161="",$F161="",$G161=""),"",IF(OR($F161="Приход",$F161="Возврат покупателя",$F161="Корректировка +"),$G161,IF(OR($F161="Расход",$F161="Возврат поставщику",$F161="Списание",$F161="Корректировка -"),-$G161,"")))</x:f>
      </x:c>
      <x:c r="I161" s="44" t="str">
        <x:f>IF($C161="","",IF($E161="","Не указана единица",IF(COUNTIFS($C$6:$C$505,$C161,$E$6:$E$505,"&lt;&gt;"&amp;$E161)&gt;0,"Разные единицы","ОК")))</x:f>
      </x:c>
    </x:row>
    <x:row r="162">
      <x:c r="A162" s="48"/>
      <x:c r="B162" s="41"/>
      <x:c r="C162" s="40"/>
      <x:c r="D162" s="41"/>
      <x:c r="E162" s="41"/>
      <x:c r="F162" s="41"/>
      <x:c r="G162" s="42"/>
      <x:c r="H162" s="43" t="str">
        <x:f>IF(OR($C162="",$F162="",$G162=""),"",IF(OR($F162="Приход",$F162="Возврат покупателя",$F162="Корректировка +"),$G162,IF(OR($F162="Расход",$F162="Возврат поставщику",$F162="Списание",$F162="Корректировка -"),-$G162,"")))</x:f>
      </x:c>
      <x:c r="I162" s="44" t="str">
        <x:f>IF($C162="","",IF($E162="","Не указана единица",IF(COUNTIFS($C$6:$C$505,$C162,$E$6:$E$505,"&lt;&gt;"&amp;$E162)&gt;0,"Разные единицы","ОК")))</x:f>
      </x:c>
    </x:row>
    <x:row r="163">
      <x:c r="A163" s="48"/>
      <x:c r="B163" s="41"/>
      <x:c r="C163" s="40"/>
      <x:c r="D163" s="41"/>
      <x:c r="E163" s="41"/>
      <x:c r="F163" s="41"/>
      <x:c r="G163" s="42"/>
      <x:c r="H163" s="43" t="str">
        <x:f>IF(OR($C163="",$F163="",$G163=""),"",IF(OR($F163="Приход",$F163="Возврат покупателя",$F163="Корректировка +"),$G163,IF(OR($F163="Расход",$F163="Возврат поставщику",$F163="Списание",$F163="Корректировка -"),-$G163,"")))</x:f>
      </x:c>
      <x:c r="I163" s="44" t="str">
        <x:f>IF($C163="","",IF($E163="","Не указана единица",IF(COUNTIFS($C$6:$C$505,$C163,$E$6:$E$505,"&lt;&gt;"&amp;$E163)&gt;0,"Разные единицы","ОК")))</x:f>
      </x:c>
    </x:row>
    <x:row r="164">
      <x:c r="A164" s="48"/>
      <x:c r="B164" s="41"/>
      <x:c r="C164" s="40"/>
      <x:c r="D164" s="41"/>
      <x:c r="E164" s="41"/>
      <x:c r="F164" s="41"/>
      <x:c r="G164" s="42"/>
      <x:c r="H164" s="43" t="str">
        <x:f>IF(OR($C164="",$F164="",$G164=""),"",IF(OR($F164="Приход",$F164="Возврат покупателя",$F164="Корректировка +"),$G164,IF(OR($F164="Расход",$F164="Возврат поставщику",$F164="Списание",$F164="Корректировка -"),-$G164,"")))</x:f>
      </x:c>
      <x:c r="I164" s="44" t="str">
        <x:f>IF($C164="","",IF($E164="","Не указана единица",IF(COUNTIFS($C$6:$C$505,$C164,$E$6:$E$505,"&lt;&gt;"&amp;$E164)&gt;0,"Разные единицы","ОК")))</x:f>
      </x:c>
    </x:row>
    <x:row r="165">
      <x:c r="A165" s="48"/>
      <x:c r="B165" s="41"/>
      <x:c r="C165" s="40"/>
      <x:c r="D165" s="41"/>
      <x:c r="E165" s="41"/>
      <x:c r="F165" s="41"/>
      <x:c r="G165" s="42"/>
      <x:c r="H165" s="43" t="str">
        <x:f>IF(OR($C165="",$F165="",$G165=""),"",IF(OR($F165="Приход",$F165="Возврат покупателя",$F165="Корректировка +"),$G165,IF(OR($F165="Расход",$F165="Возврат поставщику",$F165="Списание",$F165="Корректировка -"),-$G165,"")))</x:f>
      </x:c>
      <x:c r="I165" s="44" t="str">
        <x:f>IF($C165="","",IF($E165="","Не указана единица",IF(COUNTIFS($C$6:$C$505,$C165,$E$6:$E$505,"&lt;&gt;"&amp;$E165)&gt;0,"Разные единицы","ОК")))</x:f>
      </x:c>
    </x:row>
    <x:row r="166">
      <x:c r="A166" s="48"/>
      <x:c r="B166" s="41"/>
      <x:c r="C166" s="40"/>
      <x:c r="D166" s="41"/>
      <x:c r="E166" s="41"/>
      <x:c r="F166" s="41"/>
      <x:c r="G166" s="42"/>
      <x:c r="H166" s="43" t="str">
        <x:f>IF(OR($C166="",$F166="",$G166=""),"",IF(OR($F166="Приход",$F166="Возврат покупателя",$F166="Корректировка +"),$G166,IF(OR($F166="Расход",$F166="Возврат поставщику",$F166="Списание",$F166="Корректировка -"),-$G166,"")))</x:f>
      </x:c>
      <x:c r="I166" s="44" t="str">
        <x:f>IF($C166="","",IF($E166="","Не указана единица",IF(COUNTIFS($C$6:$C$505,$C166,$E$6:$E$505,"&lt;&gt;"&amp;$E166)&gt;0,"Разные единицы","ОК")))</x:f>
      </x:c>
    </x:row>
    <x:row r="167">
      <x:c r="A167" s="48"/>
      <x:c r="B167" s="41"/>
      <x:c r="C167" s="40"/>
      <x:c r="D167" s="41"/>
      <x:c r="E167" s="41"/>
      <x:c r="F167" s="41"/>
      <x:c r="G167" s="42"/>
      <x:c r="H167" s="43" t="str">
        <x:f>IF(OR($C167="",$F167="",$G167=""),"",IF(OR($F167="Приход",$F167="Возврат покупателя",$F167="Корректировка +"),$G167,IF(OR($F167="Расход",$F167="Возврат поставщику",$F167="Списание",$F167="Корректировка -"),-$G167,"")))</x:f>
      </x:c>
      <x:c r="I167" s="44" t="str">
        <x:f>IF($C167="","",IF($E167="","Не указана единица",IF(COUNTIFS($C$6:$C$505,$C167,$E$6:$E$505,"&lt;&gt;"&amp;$E167)&gt;0,"Разные единицы","ОК")))</x:f>
      </x:c>
    </x:row>
    <x:row r="168">
      <x:c r="A168" s="48"/>
      <x:c r="B168" s="41"/>
      <x:c r="C168" s="40"/>
      <x:c r="D168" s="41"/>
      <x:c r="E168" s="41"/>
      <x:c r="F168" s="41"/>
      <x:c r="G168" s="42"/>
      <x:c r="H168" s="43" t="str">
        <x:f>IF(OR($C168="",$F168="",$G168=""),"",IF(OR($F168="Приход",$F168="Возврат покупателя",$F168="Корректировка +"),$G168,IF(OR($F168="Расход",$F168="Возврат поставщику",$F168="Списание",$F168="Корректировка -"),-$G168,"")))</x:f>
      </x:c>
      <x:c r="I168" s="44" t="str">
        <x:f>IF($C168="","",IF($E168="","Не указана единица",IF(COUNTIFS($C$6:$C$505,$C168,$E$6:$E$505,"&lt;&gt;"&amp;$E168)&gt;0,"Разные единицы","ОК")))</x:f>
      </x:c>
    </x:row>
    <x:row r="169">
      <x:c r="A169" s="48"/>
      <x:c r="B169" s="41"/>
      <x:c r="C169" s="40"/>
      <x:c r="D169" s="41"/>
      <x:c r="E169" s="41"/>
      <x:c r="F169" s="41"/>
      <x:c r="G169" s="42"/>
      <x:c r="H169" s="43" t="str">
        <x:f>IF(OR($C169="",$F169="",$G169=""),"",IF(OR($F169="Приход",$F169="Возврат покупателя",$F169="Корректировка +"),$G169,IF(OR($F169="Расход",$F169="Возврат поставщику",$F169="Списание",$F169="Корректировка -"),-$G169,"")))</x:f>
      </x:c>
      <x:c r="I169" s="44" t="str">
        <x:f>IF($C169="","",IF($E169="","Не указана единица",IF(COUNTIFS($C$6:$C$505,$C169,$E$6:$E$505,"&lt;&gt;"&amp;$E169)&gt;0,"Разные единицы","ОК")))</x:f>
      </x:c>
    </x:row>
    <x:row r="170">
      <x:c r="A170" s="48"/>
      <x:c r="B170" s="41"/>
      <x:c r="C170" s="40"/>
      <x:c r="D170" s="41"/>
      <x:c r="E170" s="41"/>
      <x:c r="F170" s="41"/>
      <x:c r="G170" s="42"/>
      <x:c r="H170" s="43" t="str">
        <x:f>IF(OR($C170="",$F170="",$G170=""),"",IF(OR($F170="Приход",$F170="Возврат покупателя",$F170="Корректировка +"),$G170,IF(OR($F170="Расход",$F170="Возврат поставщику",$F170="Списание",$F170="Корректировка -"),-$G170,"")))</x:f>
      </x:c>
      <x:c r="I170" s="44" t="str">
        <x:f>IF($C170="","",IF($E170="","Не указана единица",IF(COUNTIFS($C$6:$C$505,$C170,$E$6:$E$505,"&lt;&gt;"&amp;$E170)&gt;0,"Разные единицы","ОК")))</x:f>
      </x:c>
    </x:row>
    <x:row r="171">
      <x:c r="A171" s="48"/>
      <x:c r="B171" s="41"/>
      <x:c r="C171" s="40"/>
      <x:c r="D171" s="41"/>
      <x:c r="E171" s="41"/>
      <x:c r="F171" s="41"/>
      <x:c r="G171" s="42"/>
      <x:c r="H171" s="43" t="str">
        <x:f>IF(OR($C171="",$F171="",$G171=""),"",IF(OR($F171="Приход",$F171="Возврат покупателя",$F171="Корректировка +"),$G171,IF(OR($F171="Расход",$F171="Возврат поставщику",$F171="Списание",$F171="Корректировка -"),-$G171,"")))</x:f>
      </x:c>
      <x:c r="I171" s="44" t="str">
        <x:f>IF($C171="","",IF($E171="","Не указана единица",IF(COUNTIFS($C$6:$C$505,$C171,$E$6:$E$505,"&lt;&gt;"&amp;$E171)&gt;0,"Разные единицы","ОК")))</x:f>
      </x:c>
    </x:row>
    <x:row r="172">
      <x:c r="A172" s="48"/>
      <x:c r="B172" s="41"/>
      <x:c r="C172" s="40"/>
      <x:c r="D172" s="41"/>
      <x:c r="E172" s="41"/>
      <x:c r="F172" s="41"/>
      <x:c r="G172" s="42"/>
      <x:c r="H172" s="43" t="str">
        <x:f>IF(OR($C172="",$F172="",$G172=""),"",IF(OR($F172="Приход",$F172="Возврат покупателя",$F172="Корректировка +"),$G172,IF(OR($F172="Расход",$F172="Возврат поставщику",$F172="Списание",$F172="Корректировка -"),-$G172,"")))</x:f>
      </x:c>
      <x:c r="I172" s="44" t="str">
        <x:f>IF($C172="","",IF($E172="","Не указана единица",IF(COUNTIFS($C$6:$C$505,$C172,$E$6:$E$505,"&lt;&gt;"&amp;$E172)&gt;0,"Разные единицы","ОК")))</x:f>
      </x:c>
    </x:row>
    <x:row r="173">
      <x:c r="A173" s="48"/>
      <x:c r="B173" s="41"/>
      <x:c r="C173" s="40"/>
      <x:c r="D173" s="41"/>
      <x:c r="E173" s="41"/>
      <x:c r="F173" s="41"/>
      <x:c r="G173" s="42"/>
      <x:c r="H173" s="43" t="str">
        <x:f>IF(OR($C173="",$F173="",$G173=""),"",IF(OR($F173="Приход",$F173="Возврат покупателя",$F173="Корректировка +"),$G173,IF(OR($F173="Расход",$F173="Возврат поставщику",$F173="Списание",$F173="Корректировка -"),-$G173,"")))</x:f>
      </x:c>
      <x:c r="I173" s="44" t="str">
        <x:f>IF($C173="","",IF($E173="","Не указана единица",IF(COUNTIFS($C$6:$C$505,$C173,$E$6:$E$505,"&lt;&gt;"&amp;$E173)&gt;0,"Разные единицы","ОК")))</x:f>
      </x:c>
    </x:row>
    <x:row r="174">
      <x:c r="A174" s="48"/>
      <x:c r="B174" s="41"/>
      <x:c r="C174" s="40"/>
      <x:c r="D174" s="41"/>
      <x:c r="E174" s="41"/>
      <x:c r="F174" s="41"/>
      <x:c r="G174" s="42"/>
      <x:c r="H174" s="43" t="str">
        <x:f>IF(OR($C174="",$F174="",$G174=""),"",IF(OR($F174="Приход",$F174="Возврат покупателя",$F174="Корректировка +"),$G174,IF(OR($F174="Расход",$F174="Возврат поставщику",$F174="Списание",$F174="Корректировка -"),-$G174,"")))</x:f>
      </x:c>
      <x:c r="I174" s="44" t="str">
        <x:f>IF($C174="","",IF($E174="","Не указана единица",IF(COUNTIFS($C$6:$C$505,$C174,$E$6:$E$505,"&lt;&gt;"&amp;$E174)&gt;0,"Разные единицы","ОК")))</x:f>
      </x:c>
    </x:row>
    <x:row r="175">
      <x:c r="A175" s="48"/>
      <x:c r="B175" s="41"/>
      <x:c r="C175" s="40"/>
      <x:c r="D175" s="41"/>
      <x:c r="E175" s="41"/>
      <x:c r="F175" s="41"/>
      <x:c r="G175" s="42"/>
      <x:c r="H175" s="43" t="str">
        <x:f>IF(OR($C175="",$F175="",$G175=""),"",IF(OR($F175="Приход",$F175="Возврат покупателя",$F175="Корректировка +"),$G175,IF(OR($F175="Расход",$F175="Возврат поставщику",$F175="Списание",$F175="Корректировка -"),-$G175,"")))</x:f>
      </x:c>
      <x:c r="I175" s="44" t="str">
        <x:f>IF($C175="","",IF($E175="","Не указана единица",IF(COUNTIFS($C$6:$C$505,$C175,$E$6:$E$505,"&lt;&gt;"&amp;$E175)&gt;0,"Разные единицы","ОК")))</x:f>
      </x:c>
    </x:row>
    <x:row r="176">
      <x:c r="A176" s="48"/>
      <x:c r="B176" s="41"/>
      <x:c r="C176" s="40"/>
      <x:c r="D176" s="41"/>
      <x:c r="E176" s="41"/>
      <x:c r="F176" s="41"/>
      <x:c r="G176" s="42"/>
      <x:c r="H176" s="43" t="str">
        <x:f>IF(OR($C176="",$F176="",$G176=""),"",IF(OR($F176="Приход",$F176="Возврат покупателя",$F176="Корректировка +"),$G176,IF(OR($F176="Расход",$F176="Возврат поставщику",$F176="Списание",$F176="Корректировка -"),-$G176,"")))</x:f>
      </x:c>
      <x:c r="I176" s="44" t="str">
        <x:f>IF($C176="","",IF($E176="","Не указана единица",IF(COUNTIFS($C$6:$C$505,$C176,$E$6:$E$505,"&lt;&gt;"&amp;$E176)&gt;0,"Разные единицы","ОК")))</x:f>
      </x:c>
    </x:row>
    <x:row r="177">
      <x:c r="A177" s="48"/>
      <x:c r="B177" s="41"/>
      <x:c r="C177" s="40"/>
      <x:c r="D177" s="41"/>
      <x:c r="E177" s="41"/>
      <x:c r="F177" s="41"/>
      <x:c r="G177" s="42"/>
      <x:c r="H177" s="43" t="str">
        <x:f>IF(OR($C177="",$F177="",$G177=""),"",IF(OR($F177="Приход",$F177="Возврат покупателя",$F177="Корректировка +"),$G177,IF(OR($F177="Расход",$F177="Возврат поставщику",$F177="Списание",$F177="Корректировка -"),-$G177,"")))</x:f>
      </x:c>
      <x:c r="I177" s="44" t="str">
        <x:f>IF($C177="","",IF($E177="","Не указана единица",IF(COUNTIFS($C$6:$C$505,$C177,$E$6:$E$505,"&lt;&gt;"&amp;$E177)&gt;0,"Разные единицы","ОК")))</x:f>
      </x:c>
    </x:row>
    <x:row r="178">
      <x:c r="A178" s="48"/>
      <x:c r="B178" s="41"/>
      <x:c r="C178" s="40"/>
      <x:c r="D178" s="41"/>
      <x:c r="E178" s="41"/>
      <x:c r="F178" s="41"/>
      <x:c r="G178" s="42"/>
      <x:c r="H178" s="43" t="str">
        <x:f>IF(OR($C178="",$F178="",$G178=""),"",IF(OR($F178="Приход",$F178="Возврат покупателя",$F178="Корректировка +"),$G178,IF(OR($F178="Расход",$F178="Возврат поставщику",$F178="Списание",$F178="Корректировка -"),-$G178,"")))</x:f>
      </x:c>
      <x:c r="I178" s="44" t="str">
        <x:f>IF($C178="","",IF($E178="","Не указана единица",IF(COUNTIFS($C$6:$C$505,$C178,$E$6:$E$505,"&lt;&gt;"&amp;$E178)&gt;0,"Разные единицы","ОК")))</x:f>
      </x:c>
    </x:row>
    <x:row r="179">
      <x:c r="A179" s="48"/>
      <x:c r="B179" s="41"/>
      <x:c r="C179" s="40"/>
      <x:c r="D179" s="41"/>
      <x:c r="E179" s="41"/>
      <x:c r="F179" s="41"/>
      <x:c r="G179" s="42"/>
      <x:c r="H179" s="43" t="str">
        <x:f>IF(OR($C179="",$F179="",$G179=""),"",IF(OR($F179="Приход",$F179="Возврат покупателя",$F179="Корректировка +"),$G179,IF(OR($F179="Расход",$F179="Возврат поставщику",$F179="Списание",$F179="Корректировка -"),-$G179,"")))</x:f>
      </x:c>
      <x:c r="I179" s="44" t="str">
        <x:f>IF($C179="","",IF($E179="","Не указана единица",IF(COUNTIFS($C$6:$C$505,$C179,$E$6:$E$505,"&lt;&gt;"&amp;$E179)&gt;0,"Разные единицы","ОК")))</x:f>
      </x:c>
    </x:row>
    <x:row r="180">
      <x:c r="A180" s="48"/>
      <x:c r="B180" s="41"/>
      <x:c r="C180" s="40"/>
      <x:c r="D180" s="41"/>
      <x:c r="E180" s="41"/>
      <x:c r="F180" s="41"/>
      <x:c r="G180" s="42"/>
      <x:c r="H180" s="43" t="str">
        <x:f>IF(OR($C180="",$F180="",$G180=""),"",IF(OR($F180="Приход",$F180="Возврат покупателя",$F180="Корректировка +"),$G180,IF(OR($F180="Расход",$F180="Возврат поставщику",$F180="Списание",$F180="Корректировка -"),-$G180,"")))</x:f>
      </x:c>
      <x:c r="I180" s="44" t="str">
        <x:f>IF($C180="","",IF($E180="","Не указана единица",IF(COUNTIFS($C$6:$C$505,$C180,$E$6:$E$505,"&lt;&gt;"&amp;$E180)&gt;0,"Разные единицы","ОК")))</x:f>
      </x:c>
    </x:row>
    <x:row r="181">
      <x:c r="A181" s="48"/>
      <x:c r="B181" s="41"/>
      <x:c r="C181" s="40"/>
      <x:c r="D181" s="41"/>
      <x:c r="E181" s="41"/>
      <x:c r="F181" s="41"/>
      <x:c r="G181" s="42"/>
      <x:c r="H181" s="43" t="str">
        <x:f>IF(OR($C181="",$F181="",$G181=""),"",IF(OR($F181="Приход",$F181="Возврат покупателя",$F181="Корректировка +"),$G181,IF(OR($F181="Расход",$F181="Возврат поставщику",$F181="Списание",$F181="Корректировка -"),-$G181,"")))</x:f>
      </x:c>
      <x:c r="I181" s="44" t="str">
        <x:f>IF($C181="","",IF($E181="","Не указана единица",IF(COUNTIFS($C$6:$C$505,$C181,$E$6:$E$505,"&lt;&gt;"&amp;$E181)&gt;0,"Разные единицы","ОК")))</x:f>
      </x:c>
    </x:row>
    <x:row r="182">
      <x:c r="A182" s="48"/>
      <x:c r="B182" s="41"/>
      <x:c r="C182" s="40"/>
      <x:c r="D182" s="41"/>
      <x:c r="E182" s="41"/>
      <x:c r="F182" s="41"/>
      <x:c r="G182" s="42"/>
      <x:c r="H182" s="43" t="str">
        <x:f>IF(OR($C182="",$F182="",$G182=""),"",IF(OR($F182="Приход",$F182="Возврат покупателя",$F182="Корректировка +"),$G182,IF(OR($F182="Расход",$F182="Возврат поставщику",$F182="Списание",$F182="Корректировка -"),-$G182,"")))</x:f>
      </x:c>
      <x:c r="I182" s="44" t="str">
        <x:f>IF($C182="","",IF($E182="","Не указана единица",IF(COUNTIFS($C$6:$C$505,$C182,$E$6:$E$505,"&lt;&gt;"&amp;$E182)&gt;0,"Разные единицы","ОК")))</x:f>
      </x:c>
    </x:row>
    <x:row r="183">
      <x:c r="A183" s="48"/>
      <x:c r="B183" s="41"/>
      <x:c r="C183" s="40"/>
      <x:c r="D183" s="41"/>
      <x:c r="E183" s="41"/>
      <x:c r="F183" s="41"/>
      <x:c r="G183" s="42"/>
      <x:c r="H183" s="43" t="str">
        <x:f>IF(OR($C183="",$F183="",$G183=""),"",IF(OR($F183="Приход",$F183="Возврат покупателя",$F183="Корректировка +"),$G183,IF(OR($F183="Расход",$F183="Возврат поставщику",$F183="Списание",$F183="Корректировка -"),-$G183,"")))</x:f>
      </x:c>
      <x:c r="I183" s="44" t="str">
        <x:f>IF($C183="","",IF($E183="","Не указана единица",IF(COUNTIFS($C$6:$C$505,$C183,$E$6:$E$505,"&lt;&gt;"&amp;$E183)&gt;0,"Разные единицы","ОК")))</x:f>
      </x:c>
    </x:row>
    <x:row r="184">
      <x:c r="A184" s="48"/>
      <x:c r="B184" s="41"/>
      <x:c r="C184" s="40"/>
      <x:c r="D184" s="41"/>
      <x:c r="E184" s="41"/>
      <x:c r="F184" s="41"/>
      <x:c r="G184" s="42"/>
      <x:c r="H184" s="43" t="str">
        <x:f>IF(OR($C184="",$F184="",$G184=""),"",IF(OR($F184="Приход",$F184="Возврат покупателя",$F184="Корректировка +"),$G184,IF(OR($F184="Расход",$F184="Возврат поставщику",$F184="Списание",$F184="Корректировка -"),-$G184,"")))</x:f>
      </x:c>
      <x:c r="I184" s="44" t="str">
        <x:f>IF($C184="","",IF($E184="","Не указана единица",IF(COUNTIFS($C$6:$C$505,$C184,$E$6:$E$505,"&lt;&gt;"&amp;$E184)&gt;0,"Разные единицы","ОК")))</x:f>
      </x:c>
    </x:row>
    <x:row r="185">
      <x:c r="A185" s="48"/>
      <x:c r="B185" s="41"/>
      <x:c r="C185" s="40"/>
      <x:c r="D185" s="41"/>
      <x:c r="E185" s="41"/>
      <x:c r="F185" s="41"/>
      <x:c r="G185" s="42"/>
      <x:c r="H185" s="43" t="str">
        <x:f>IF(OR($C185="",$F185="",$G185=""),"",IF(OR($F185="Приход",$F185="Возврат покупателя",$F185="Корректировка +"),$G185,IF(OR($F185="Расход",$F185="Возврат поставщику",$F185="Списание",$F185="Корректировка -"),-$G185,"")))</x:f>
      </x:c>
      <x:c r="I185" s="44" t="str">
        <x:f>IF($C185="","",IF($E185="","Не указана единица",IF(COUNTIFS($C$6:$C$505,$C185,$E$6:$E$505,"&lt;&gt;"&amp;$E185)&gt;0,"Разные единицы","ОК")))</x:f>
      </x:c>
    </x:row>
    <x:row r="186">
      <x:c r="A186" s="48"/>
      <x:c r="B186" s="41"/>
      <x:c r="C186" s="40"/>
      <x:c r="D186" s="41"/>
      <x:c r="E186" s="41"/>
      <x:c r="F186" s="41"/>
      <x:c r="G186" s="42"/>
      <x:c r="H186" s="43" t="str">
        <x:f>IF(OR($C186="",$F186="",$G186=""),"",IF(OR($F186="Приход",$F186="Возврат покупателя",$F186="Корректировка +"),$G186,IF(OR($F186="Расход",$F186="Возврат поставщику",$F186="Списание",$F186="Корректировка -"),-$G186,"")))</x:f>
      </x:c>
      <x:c r="I186" s="44" t="str">
        <x:f>IF($C186="","",IF($E186="","Не указана единица",IF(COUNTIFS($C$6:$C$505,$C186,$E$6:$E$505,"&lt;&gt;"&amp;$E186)&gt;0,"Разные единицы","ОК")))</x:f>
      </x:c>
    </x:row>
    <x:row r="187">
      <x:c r="A187" s="48"/>
      <x:c r="B187" s="41"/>
      <x:c r="C187" s="40"/>
      <x:c r="D187" s="41"/>
      <x:c r="E187" s="41"/>
      <x:c r="F187" s="41"/>
      <x:c r="G187" s="42"/>
      <x:c r="H187" s="43" t="str">
        <x:f>IF(OR($C187="",$F187="",$G187=""),"",IF(OR($F187="Приход",$F187="Возврат покупателя",$F187="Корректировка +"),$G187,IF(OR($F187="Расход",$F187="Возврат поставщику",$F187="Списание",$F187="Корректировка -"),-$G187,"")))</x:f>
      </x:c>
      <x:c r="I187" s="44" t="str">
        <x:f>IF($C187="","",IF($E187="","Не указана единица",IF(COUNTIFS($C$6:$C$505,$C187,$E$6:$E$505,"&lt;&gt;"&amp;$E187)&gt;0,"Разные единицы","ОК")))</x:f>
      </x:c>
    </x:row>
    <x:row r="188">
      <x:c r="A188" s="48"/>
      <x:c r="B188" s="41"/>
      <x:c r="C188" s="40"/>
      <x:c r="D188" s="41"/>
      <x:c r="E188" s="41"/>
      <x:c r="F188" s="41"/>
      <x:c r="G188" s="42"/>
      <x:c r="H188" s="43" t="str">
        <x:f>IF(OR($C188="",$F188="",$G188=""),"",IF(OR($F188="Приход",$F188="Возврат покупателя",$F188="Корректировка +"),$G188,IF(OR($F188="Расход",$F188="Возврат поставщику",$F188="Списание",$F188="Корректировка -"),-$G188,"")))</x:f>
      </x:c>
      <x:c r="I188" s="44" t="str">
        <x:f>IF($C188="","",IF($E188="","Не указана единица",IF(COUNTIFS($C$6:$C$505,$C188,$E$6:$E$505,"&lt;&gt;"&amp;$E188)&gt;0,"Разные единицы","ОК")))</x:f>
      </x:c>
    </x:row>
    <x:row r="189">
      <x:c r="A189" s="48"/>
      <x:c r="B189" s="41"/>
      <x:c r="C189" s="40"/>
      <x:c r="D189" s="41"/>
      <x:c r="E189" s="41"/>
      <x:c r="F189" s="41"/>
      <x:c r="G189" s="42"/>
      <x:c r="H189" s="43" t="str">
        <x:f>IF(OR($C189="",$F189="",$G189=""),"",IF(OR($F189="Приход",$F189="Возврат покупателя",$F189="Корректировка +"),$G189,IF(OR($F189="Расход",$F189="Возврат поставщику",$F189="Списание",$F189="Корректировка -"),-$G189,"")))</x:f>
      </x:c>
      <x:c r="I189" s="44" t="str">
        <x:f>IF($C189="","",IF($E189="","Не указана единица",IF(COUNTIFS($C$6:$C$505,$C189,$E$6:$E$505,"&lt;&gt;"&amp;$E189)&gt;0,"Разные единицы","ОК")))</x:f>
      </x:c>
    </x:row>
    <x:row r="190">
      <x:c r="A190" s="48"/>
      <x:c r="B190" s="41"/>
      <x:c r="C190" s="40"/>
      <x:c r="D190" s="41"/>
      <x:c r="E190" s="41"/>
      <x:c r="F190" s="41"/>
      <x:c r="G190" s="42"/>
      <x:c r="H190" s="43" t="str">
        <x:f>IF(OR($C190="",$F190="",$G190=""),"",IF(OR($F190="Приход",$F190="Возврат покупателя",$F190="Корректировка +"),$G190,IF(OR($F190="Расход",$F190="Возврат поставщику",$F190="Списание",$F190="Корректировка -"),-$G190,"")))</x:f>
      </x:c>
      <x:c r="I190" s="44" t="str">
        <x:f>IF($C190="","",IF($E190="","Не указана единица",IF(COUNTIFS($C$6:$C$505,$C190,$E$6:$E$505,"&lt;&gt;"&amp;$E190)&gt;0,"Разные единицы","ОК")))</x:f>
      </x:c>
    </x:row>
    <x:row r="191">
      <x:c r="A191" s="48"/>
      <x:c r="B191" s="41"/>
      <x:c r="C191" s="40"/>
      <x:c r="D191" s="41"/>
      <x:c r="E191" s="41"/>
      <x:c r="F191" s="41"/>
      <x:c r="G191" s="42"/>
      <x:c r="H191" s="43" t="str">
        <x:f>IF(OR($C191="",$F191="",$G191=""),"",IF(OR($F191="Приход",$F191="Возврат покупателя",$F191="Корректировка +"),$G191,IF(OR($F191="Расход",$F191="Возврат поставщику",$F191="Списание",$F191="Корректировка -"),-$G191,"")))</x:f>
      </x:c>
      <x:c r="I191" s="44" t="str">
        <x:f>IF($C191="","",IF($E191="","Не указана единица",IF(COUNTIFS($C$6:$C$505,$C191,$E$6:$E$505,"&lt;&gt;"&amp;$E191)&gt;0,"Разные единицы","ОК")))</x:f>
      </x:c>
    </x:row>
    <x:row r="192">
      <x:c r="A192" s="48"/>
      <x:c r="B192" s="41"/>
      <x:c r="C192" s="40"/>
      <x:c r="D192" s="41"/>
      <x:c r="E192" s="41"/>
      <x:c r="F192" s="41"/>
      <x:c r="G192" s="42"/>
      <x:c r="H192" s="43" t="str">
        <x:f>IF(OR($C192="",$F192="",$G192=""),"",IF(OR($F192="Приход",$F192="Возврат покупателя",$F192="Корректировка +"),$G192,IF(OR($F192="Расход",$F192="Возврат поставщику",$F192="Списание",$F192="Корректировка -"),-$G192,"")))</x:f>
      </x:c>
      <x:c r="I192" s="44" t="str">
        <x:f>IF($C192="","",IF($E192="","Не указана единица",IF(COUNTIFS($C$6:$C$505,$C192,$E$6:$E$505,"&lt;&gt;"&amp;$E192)&gt;0,"Разные единицы","ОК")))</x:f>
      </x:c>
    </x:row>
    <x:row r="193">
      <x:c r="A193" s="48"/>
      <x:c r="B193" s="41"/>
      <x:c r="C193" s="40"/>
      <x:c r="D193" s="41"/>
      <x:c r="E193" s="41"/>
      <x:c r="F193" s="41"/>
      <x:c r="G193" s="42"/>
      <x:c r="H193" s="43" t="str">
        <x:f>IF(OR($C193="",$F193="",$G193=""),"",IF(OR($F193="Приход",$F193="Возврат покупателя",$F193="Корректировка +"),$G193,IF(OR($F193="Расход",$F193="Возврат поставщику",$F193="Списание",$F193="Корректировка -"),-$G193,"")))</x:f>
      </x:c>
      <x:c r="I193" s="44" t="str">
        <x:f>IF($C193="","",IF($E193="","Не указана единица",IF(COUNTIFS($C$6:$C$505,$C193,$E$6:$E$505,"&lt;&gt;"&amp;$E193)&gt;0,"Разные единицы","ОК")))</x:f>
      </x:c>
    </x:row>
    <x:row r="194">
      <x:c r="A194" s="48"/>
      <x:c r="B194" s="41"/>
      <x:c r="C194" s="40"/>
      <x:c r="D194" s="41"/>
      <x:c r="E194" s="41"/>
      <x:c r="F194" s="41"/>
      <x:c r="G194" s="42"/>
      <x:c r="H194" s="43" t="str">
        <x:f>IF(OR($C194="",$F194="",$G194=""),"",IF(OR($F194="Приход",$F194="Возврат покупателя",$F194="Корректировка +"),$G194,IF(OR($F194="Расход",$F194="Возврат поставщику",$F194="Списание",$F194="Корректировка -"),-$G194,"")))</x:f>
      </x:c>
      <x:c r="I194" s="44" t="str">
        <x:f>IF($C194="","",IF($E194="","Не указана единица",IF(COUNTIFS($C$6:$C$505,$C194,$E$6:$E$505,"&lt;&gt;"&amp;$E194)&gt;0,"Разные единицы","ОК")))</x:f>
      </x:c>
    </x:row>
    <x:row r="195">
      <x:c r="A195" s="48"/>
      <x:c r="B195" s="41"/>
      <x:c r="C195" s="40"/>
      <x:c r="D195" s="41"/>
      <x:c r="E195" s="41"/>
      <x:c r="F195" s="41"/>
      <x:c r="G195" s="42"/>
      <x:c r="H195" s="43" t="str">
        <x:f>IF(OR($C195="",$F195="",$G195=""),"",IF(OR($F195="Приход",$F195="Возврат покупателя",$F195="Корректировка +"),$G195,IF(OR($F195="Расход",$F195="Возврат поставщику",$F195="Списание",$F195="Корректировка -"),-$G195,"")))</x:f>
      </x:c>
      <x:c r="I195" s="44" t="str">
        <x:f>IF($C195="","",IF($E195="","Не указана единица",IF(COUNTIFS($C$6:$C$505,$C195,$E$6:$E$505,"&lt;&gt;"&amp;$E195)&gt;0,"Разные единицы","ОК")))</x:f>
      </x:c>
    </x:row>
    <x:row r="196">
      <x:c r="A196" s="48"/>
      <x:c r="B196" s="41"/>
      <x:c r="C196" s="40"/>
      <x:c r="D196" s="41"/>
      <x:c r="E196" s="41"/>
      <x:c r="F196" s="41"/>
      <x:c r="G196" s="42"/>
      <x:c r="H196" s="43" t="str">
        <x:f>IF(OR($C196="",$F196="",$G196=""),"",IF(OR($F196="Приход",$F196="Возврат покупателя",$F196="Корректировка +"),$G196,IF(OR($F196="Расход",$F196="Возврат поставщику",$F196="Списание",$F196="Корректировка -"),-$G196,"")))</x:f>
      </x:c>
      <x:c r="I196" s="44" t="str">
        <x:f>IF($C196="","",IF($E196="","Не указана единица",IF(COUNTIFS($C$6:$C$505,$C196,$E$6:$E$505,"&lt;&gt;"&amp;$E196)&gt;0,"Разные единицы","ОК")))</x:f>
      </x:c>
    </x:row>
    <x:row r="197">
      <x:c r="A197" s="48"/>
      <x:c r="B197" s="41"/>
      <x:c r="C197" s="40"/>
      <x:c r="D197" s="41"/>
      <x:c r="E197" s="41"/>
      <x:c r="F197" s="41"/>
      <x:c r="G197" s="42"/>
      <x:c r="H197" s="43" t="str">
        <x:f>IF(OR($C197="",$F197="",$G197=""),"",IF(OR($F197="Приход",$F197="Возврат покупателя",$F197="Корректировка +"),$G197,IF(OR($F197="Расход",$F197="Возврат поставщику",$F197="Списание",$F197="Корректировка -"),-$G197,"")))</x:f>
      </x:c>
      <x:c r="I197" s="44" t="str">
        <x:f>IF($C197="","",IF($E197="","Не указана единица",IF(COUNTIFS($C$6:$C$505,$C197,$E$6:$E$505,"&lt;&gt;"&amp;$E197)&gt;0,"Разные единицы","ОК")))</x:f>
      </x:c>
    </x:row>
    <x:row r="198">
      <x:c r="A198" s="48"/>
      <x:c r="B198" s="41"/>
      <x:c r="C198" s="40"/>
      <x:c r="D198" s="41"/>
      <x:c r="E198" s="41"/>
      <x:c r="F198" s="41"/>
      <x:c r="G198" s="42"/>
      <x:c r="H198" s="43" t="str">
        <x:f>IF(OR($C198="",$F198="",$G198=""),"",IF(OR($F198="Приход",$F198="Возврат покупателя",$F198="Корректировка +"),$G198,IF(OR($F198="Расход",$F198="Возврат поставщику",$F198="Списание",$F198="Корректировка -"),-$G198,"")))</x:f>
      </x:c>
      <x:c r="I198" s="44" t="str">
        <x:f>IF($C198="","",IF($E198="","Не указана единица",IF(COUNTIFS($C$6:$C$505,$C198,$E$6:$E$505,"&lt;&gt;"&amp;$E198)&gt;0,"Разные единицы","ОК")))</x:f>
      </x:c>
    </x:row>
    <x:row r="199">
      <x:c r="A199" s="48"/>
      <x:c r="B199" s="41"/>
      <x:c r="C199" s="40"/>
      <x:c r="D199" s="41"/>
      <x:c r="E199" s="41"/>
      <x:c r="F199" s="41"/>
      <x:c r="G199" s="42"/>
      <x:c r="H199" s="43" t="str">
        <x:f>IF(OR($C199="",$F199="",$G199=""),"",IF(OR($F199="Приход",$F199="Возврат покупателя",$F199="Корректировка +"),$G199,IF(OR($F199="Расход",$F199="Возврат поставщику",$F199="Списание",$F199="Корректировка -"),-$G199,"")))</x:f>
      </x:c>
      <x:c r="I199" s="44" t="str">
        <x:f>IF($C199="","",IF($E199="","Не указана единица",IF(COUNTIFS($C$6:$C$505,$C199,$E$6:$E$505,"&lt;&gt;"&amp;$E199)&gt;0,"Разные единицы","ОК")))</x:f>
      </x:c>
    </x:row>
    <x:row r="200">
      <x:c r="A200" s="48"/>
      <x:c r="B200" s="41"/>
      <x:c r="C200" s="40"/>
      <x:c r="D200" s="41"/>
      <x:c r="E200" s="41"/>
      <x:c r="F200" s="41"/>
      <x:c r="G200" s="42"/>
      <x:c r="H200" s="43" t="str">
        <x:f>IF(OR($C200="",$F200="",$G200=""),"",IF(OR($F200="Приход",$F200="Возврат покупателя",$F200="Корректировка +"),$G200,IF(OR($F200="Расход",$F200="Возврат поставщику",$F200="Списание",$F200="Корректировка -"),-$G200,"")))</x:f>
      </x:c>
      <x:c r="I200" s="44" t="str">
        <x:f>IF($C200="","",IF($E200="","Не указана единица",IF(COUNTIFS($C$6:$C$505,$C200,$E$6:$E$505,"&lt;&gt;"&amp;$E200)&gt;0,"Разные единицы","ОК")))</x:f>
      </x:c>
    </x:row>
    <x:row r="201">
      <x:c r="A201" s="48"/>
      <x:c r="B201" s="41"/>
      <x:c r="C201" s="40"/>
      <x:c r="D201" s="41"/>
      <x:c r="E201" s="41"/>
      <x:c r="F201" s="41"/>
      <x:c r="G201" s="42"/>
      <x:c r="H201" s="43" t="str">
        <x:f>IF(OR($C201="",$F201="",$G201=""),"",IF(OR($F201="Приход",$F201="Возврат покупателя",$F201="Корректировка +"),$G201,IF(OR($F201="Расход",$F201="Возврат поставщику",$F201="Списание",$F201="Корректировка -"),-$G201,"")))</x:f>
      </x:c>
      <x:c r="I201" s="44" t="str">
        <x:f>IF($C201="","",IF($E201="","Не указана единица",IF(COUNTIFS($C$6:$C$505,$C201,$E$6:$E$505,"&lt;&gt;"&amp;$E201)&gt;0,"Разные единицы","ОК")))</x:f>
      </x:c>
    </x:row>
    <x:row r="202">
      <x:c r="A202" s="48"/>
      <x:c r="B202" s="41"/>
      <x:c r="C202" s="40"/>
      <x:c r="D202" s="41"/>
      <x:c r="E202" s="41"/>
      <x:c r="F202" s="41"/>
      <x:c r="G202" s="42"/>
      <x:c r="H202" s="43" t="str">
        <x:f>IF(OR($C202="",$F202="",$G202=""),"",IF(OR($F202="Приход",$F202="Возврат покупателя",$F202="Корректировка +"),$G202,IF(OR($F202="Расход",$F202="Возврат поставщику",$F202="Списание",$F202="Корректировка -"),-$G202,"")))</x:f>
      </x:c>
      <x:c r="I202" s="44" t="str">
        <x:f>IF($C202="","",IF($E202="","Не указана единица",IF(COUNTIFS($C$6:$C$505,$C202,$E$6:$E$505,"&lt;&gt;"&amp;$E202)&gt;0,"Разные единицы","ОК")))</x:f>
      </x:c>
    </x:row>
    <x:row r="203">
      <x:c r="A203" s="48"/>
      <x:c r="B203" s="41"/>
      <x:c r="C203" s="40"/>
      <x:c r="D203" s="41"/>
      <x:c r="E203" s="41"/>
      <x:c r="F203" s="41"/>
      <x:c r="G203" s="42"/>
      <x:c r="H203" s="43" t="str">
        <x:f>IF(OR($C203="",$F203="",$G203=""),"",IF(OR($F203="Приход",$F203="Возврат покупателя",$F203="Корректировка +"),$G203,IF(OR($F203="Расход",$F203="Возврат поставщику",$F203="Списание",$F203="Корректировка -"),-$G203,"")))</x:f>
      </x:c>
      <x:c r="I203" s="44" t="str">
        <x:f>IF($C203="","",IF($E203="","Не указана единица",IF(COUNTIFS($C$6:$C$505,$C203,$E$6:$E$505,"&lt;&gt;"&amp;$E203)&gt;0,"Разные единицы","ОК")))</x:f>
      </x:c>
    </x:row>
    <x:row r="204">
      <x:c r="A204" s="48"/>
      <x:c r="B204" s="41"/>
      <x:c r="C204" s="40"/>
      <x:c r="D204" s="41"/>
      <x:c r="E204" s="41"/>
      <x:c r="F204" s="41"/>
      <x:c r="G204" s="42"/>
      <x:c r="H204" s="43" t="str">
        <x:f>IF(OR($C204="",$F204="",$G204=""),"",IF(OR($F204="Приход",$F204="Возврат покупателя",$F204="Корректировка +"),$G204,IF(OR($F204="Расход",$F204="Возврат поставщику",$F204="Списание",$F204="Корректировка -"),-$G204,"")))</x:f>
      </x:c>
      <x:c r="I204" s="44" t="str">
        <x:f>IF($C204="","",IF($E204="","Не указана единица",IF(COUNTIFS($C$6:$C$505,$C204,$E$6:$E$505,"&lt;&gt;"&amp;$E204)&gt;0,"Разные единицы","ОК")))</x:f>
      </x:c>
    </x:row>
    <x:row r="205">
      <x:c r="A205" s="48"/>
      <x:c r="B205" s="41"/>
      <x:c r="C205" s="40"/>
      <x:c r="D205" s="41"/>
      <x:c r="E205" s="41"/>
      <x:c r="F205" s="41"/>
      <x:c r="G205" s="42"/>
      <x:c r="H205" s="43" t="str">
        <x:f>IF(OR($C205="",$F205="",$G205=""),"",IF(OR($F205="Приход",$F205="Возврат покупателя",$F205="Корректировка +"),$G205,IF(OR($F205="Расход",$F205="Возврат поставщику",$F205="Списание",$F205="Корректировка -"),-$G205,"")))</x:f>
      </x:c>
      <x:c r="I205" s="44" t="str">
        <x:f>IF($C205="","",IF($E205="","Не указана единица",IF(COUNTIFS($C$6:$C$505,$C205,$E$6:$E$505,"&lt;&gt;"&amp;$E205)&gt;0,"Разные единицы","ОК")))</x:f>
      </x:c>
    </x:row>
    <x:row r="206">
      <x:c r="A206" s="48"/>
      <x:c r="B206" s="41"/>
      <x:c r="C206" s="40"/>
      <x:c r="D206" s="41"/>
      <x:c r="E206" s="41"/>
      <x:c r="F206" s="41"/>
      <x:c r="G206" s="42"/>
      <x:c r="H206" s="43" t="str">
        <x:f>IF(OR($C206="",$F206="",$G206=""),"",IF(OR($F206="Приход",$F206="Возврат покупателя",$F206="Корректировка +"),$G206,IF(OR($F206="Расход",$F206="Возврат поставщику",$F206="Списание",$F206="Корректировка -"),-$G206,"")))</x:f>
      </x:c>
      <x:c r="I206" s="44" t="str">
        <x:f>IF($C206="","",IF($E206="","Не указана единица",IF(COUNTIFS($C$6:$C$505,$C206,$E$6:$E$505,"&lt;&gt;"&amp;$E206)&gt;0,"Разные единицы","ОК")))</x:f>
      </x:c>
    </x:row>
    <x:row r="207">
      <x:c r="A207" s="48"/>
      <x:c r="B207" s="41"/>
      <x:c r="C207" s="40"/>
      <x:c r="D207" s="41"/>
      <x:c r="E207" s="41"/>
      <x:c r="F207" s="41"/>
      <x:c r="G207" s="42"/>
      <x:c r="H207" s="43" t="str">
        <x:f>IF(OR($C207="",$F207="",$G207=""),"",IF(OR($F207="Приход",$F207="Возврат покупателя",$F207="Корректировка +"),$G207,IF(OR($F207="Расход",$F207="Возврат поставщику",$F207="Списание",$F207="Корректировка -"),-$G207,"")))</x:f>
      </x:c>
      <x:c r="I207" s="44" t="str">
        <x:f>IF($C207="","",IF($E207="","Не указана единица",IF(COUNTIFS($C$6:$C$505,$C207,$E$6:$E$505,"&lt;&gt;"&amp;$E207)&gt;0,"Разные единицы","ОК")))</x:f>
      </x:c>
    </x:row>
    <x:row r="208">
      <x:c r="A208" s="48"/>
      <x:c r="B208" s="41"/>
      <x:c r="C208" s="40"/>
      <x:c r="D208" s="41"/>
      <x:c r="E208" s="41"/>
      <x:c r="F208" s="41"/>
      <x:c r="G208" s="42"/>
      <x:c r="H208" s="43" t="str">
        <x:f>IF(OR($C208="",$F208="",$G208=""),"",IF(OR($F208="Приход",$F208="Возврат покупателя",$F208="Корректировка +"),$G208,IF(OR($F208="Расход",$F208="Возврат поставщику",$F208="Списание",$F208="Корректировка -"),-$G208,"")))</x:f>
      </x:c>
      <x:c r="I208" s="44" t="str">
        <x:f>IF($C208="","",IF($E208="","Не указана единица",IF(COUNTIFS($C$6:$C$505,$C208,$E$6:$E$505,"&lt;&gt;"&amp;$E208)&gt;0,"Разные единицы","ОК")))</x:f>
      </x:c>
    </x:row>
    <x:row r="209">
      <x:c r="A209" s="48"/>
      <x:c r="B209" s="41"/>
      <x:c r="C209" s="40"/>
      <x:c r="D209" s="41"/>
      <x:c r="E209" s="41"/>
      <x:c r="F209" s="41"/>
      <x:c r="G209" s="42"/>
      <x:c r="H209" s="43" t="str">
        <x:f>IF(OR($C209="",$F209="",$G209=""),"",IF(OR($F209="Приход",$F209="Возврат покупателя",$F209="Корректировка +"),$G209,IF(OR($F209="Расход",$F209="Возврат поставщику",$F209="Списание",$F209="Корректировка -"),-$G209,"")))</x:f>
      </x:c>
      <x:c r="I209" s="44" t="str">
        <x:f>IF($C209="","",IF($E209="","Не указана единица",IF(COUNTIFS($C$6:$C$505,$C209,$E$6:$E$505,"&lt;&gt;"&amp;$E209)&gt;0,"Разные единицы","ОК")))</x:f>
      </x:c>
    </x:row>
    <x:row r="210">
      <x:c r="A210" s="48"/>
      <x:c r="B210" s="41"/>
      <x:c r="C210" s="40"/>
      <x:c r="D210" s="41"/>
      <x:c r="E210" s="41"/>
      <x:c r="F210" s="41"/>
      <x:c r="G210" s="42"/>
      <x:c r="H210" s="43" t="str">
        <x:f>IF(OR($C210="",$F210="",$G210=""),"",IF(OR($F210="Приход",$F210="Возврат покупателя",$F210="Корректировка +"),$G210,IF(OR($F210="Расход",$F210="Возврат поставщику",$F210="Списание",$F210="Корректировка -"),-$G210,"")))</x:f>
      </x:c>
      <x:c r="I210" s="44" t="str">
        <x:f>IF($C210="","",IF($E210="","Не указана единица",IF(COUNTIFS($C$6:$C$505,$C210,$E$6:$E$505,"&lt;&gt;"&amp;$E210)&gt;0,"Разные единицы","ОК")))</x:f>
      </x:c>
    </x:row>
    <x:row r="211">
      <x:c r="A211" s="48"/>
      <x:c r="B211" s="41"/>
      <x:c r="C211" s="40"/>
      <x:c r="D211" s="41"/>
      <x:c r="E211" s="41"/>
      <x:c r="F211" s="41"/>
      <x:c r="G211" s="42"/>
      <x:c r="H211" s="43" t="str">
        <x:f>IF(OR($C211="",$F211="",$G211=""),"",IF(OR($F211="Приход",$F211="Возврат покупателя",$F211="Корректировка +"),$G211,IF(OR($F211="Расход",$F211="Возврат поставщику",$F211="Списание",$F211="Корректировка -"),-$G211,"")))</x:f>
      </x:c>
      <x:c r="I211" s="44" t="str">
        <x:f>IF($C211="","",IF($E211="","Не указана единица",IF(COUNTIFS($C$6:$C$505,$C211,$E$6:$E$505,"&lt;&gt;"&amp;$E211)&gt;0,"Разные единицы","ОК")))</x:f>
      </x:c>
    </x:row>
    <x:row r="212">
      <x:c r="A212" s="48"/>
      <x:c r="B212" s="41"/>
      <x:c r="C212" s="40"/>
      <x:c r="D212" s="41"/>
      <x:c r="E212" s="41"/>
      <x:c r="F212" s="41"/>
      <x:c r="G212" s="42"/>
      <x:c r="H212" s="43" t="str">
        <x:f>IF(OR($C212="",$F212="",$G212=""),"",IF(OR($F212="Приход",$F212="Возврат покупателя",$F212="Корректировка +"),$G212,IF(OR($F212="Расход",$F212="Возврат поставщику",$F212="Списание",$F212="Корректировка -"),-$G212,"")))</x:f>
      </x:c>
      <x:c r="I212" s="44" t="str">
        <x:f>IF($C212="","",IF($E212="","Не указана единица",IF(COUNTIFS($C$6:$C$505,$C212,$E$6:$E$505,"&lt;&gt;"&amp;$E212)&gt;0,"Разные единицы","ОК")))</x:f>
      </x:c>
    </x:row>
    <x:row r="213">
      <x:c r="A213" s="48"/>
      <x:c r="B213" s="41"/>
      <x:c r="C213" s="40"/>
      <x:c r="D213" s="41"/>
      <x:c r="E213" s="41"/>
      <x:c r="F213" s="41"/>
      <x:c r="G213" s="42"/>
      <x:c r="H213" s="43" t="str">
        <x:f>IF(OR($C213="",$F213="",$G213=""),"",IF(OR($F213="Приход",$F213="Возврат покупателя",$F213="Корректировка +"),$G213,IF(OR($F213="Расход",$F213="Возврат поставщику",$F213="Списание",$F213="Корректировка -"),-$G213,"")))</x:f>
      </x:c>
      <x:c r="I213" s="44" t="str">
        <x:f>IF($C213="","",IF($E213="","Не указана единица",IF(COUNTIFS($C$6:$C$505,$C213,$E$6:$E$505,"&lt;&gt;"&amp;$E213)&gt;0,"Разные единицы","ОК")))</x:f>
      </x:c>
    </x:row>
    <x:row r="214">
      <x:c r="A214" s="48"/>
      <x:c r="B214" s="41"/>
      <x:c r="C214" s="40"/>
      <x:c r="D214" s="41"/>
      <x:c r="E214" s="41"/>
      <x:c r="F214" s="41"/>
      <x:c r="G214" s="42"/>
      <x:c r="H214" s="43" t="str">
        <x:f>IF(OR($C214="",$F214="",$G214=""),"",IF(OR($F214="Приход",$F214="Возврат покупателя",$F214="Корректировка +"),$G214,IF(OR($F214="Расход",$F214="Возврат поставщику",$F214="Списание",$F214="Корректировка -"),-$G214,"")))</x:f>
      </x:c>
      <x:c r="I214" s="44" t="str">
        <x:f>IF($C214="","",IF($E214="","Не указана единица",IF(COUNTIFS($C$6:$C$505,$C214,$E$6:$E$505,"&lt;&gt;"&amp;$E214)&gt;0,"Разные единицы","ОК")))</x:f>
      </x:c>
    </x:row>
    <x:row r="215">
      <x:c r="A215" s="48"/>
      <x:c r="B215" s="41"/>
      <x:c r="C215" s="40"/>
      <x:c r="D215" s="41"/>
      <x:c r="E215" s="41"/>
      <x:c r="F215" s="41"/>
      <x:c r="G215" s="42"/>
      <x:c r="H215" s="43" t="str">
        <x:f>IF(OR($C215="",$F215="",$G215=""),"",IF(OR($F215="Приход",$F215="Возврат покупателя",$F215="Корректировка +"),$G215,IF(OR($F215="Расход",$F215="Возврат поставщику",$F215="Списание",$F215="Корректировка -"),-$G215,"")))</x:f>
      </x:c>
      <x:c r="I215" s="44" t="str">
        <x:f>IF($C215="","",IF($E215="","Не указана единица",IF(COUNTIFS($C$6:$C$505,$C215,$E$6:$E$505,"&lt;&gt;"&amp;$E215)&gt;0,"Разные единицы","ОК")))</x:f>
      </x:c>
    </x:row>
    <x:row r="216">
      <x:c r="A216" s="48"/>
      <x:c r="B216" s="41"/>
      <x:c r="C216" s="40"/>
      <x:c r="D216" s="41"/>
      <x:c r="E216" s="41"/>
      <x:c r="F216" s="41"/>
      <x:c r="G216" s="42"/>
      <x:c r="H216" s="43" t="str">
        <x:f>IF(OR($C216="",$F216="",$G216=""),"",IF(OR($F216="Приход",$F216="Возврат покупателя",$F216="Корректировка +"),$G216,IF(OR($F216="Расход",$F216="Возврат поставщику",$F216="Списание",$F216="Корректировка -"),-$G216,"")))</x:f>
      </x:c>
      <x:c r="I216" s="44" t="str">
        <x:f>IF($C216="","",IF($E216="","Не указана единица",IF(COUNTIFS($C$6:$C$505,$C216,$E$6:$E$505,"&lt;&gt;"&amp;$E216)&gt;0,"Разные единицы","ОК")))</x:f>
      </x:c>
    </x:row>
    <x:row r="217">
      <x:c r="A217" s="48"/>
      <x:c r="B217" s="41"/>
      <x:c r="C217" s="40"/>
      <x:c r="D217" s="41"/>
      <x:c r="E217" s="41"/>
      <x:c r="F217" s="41"/>
      <x:c r="G217" s="42"/>
      <x:c r="H217" s="43" t="str">
        <x:f>IF(OR($C217="",$F217="",$G217=""),"",IF(OR($F217="Приход",$F217="Возврат покупателя",$F217="Корректировка +"),$G217,IF(OR($F217="Расход",$F217="Возврат поставщику",$F217="Списание",$F217="Корректировка -"),-$G217,"")))</x:f>
      </x:c>
      <x:c r="I217" s="44" t="str">
        <x:f>IF($C217="","",IF($E217="","Не указана единица",IF(COUNTIFS($C$6:$C$505,$C217,$E$6:$E$505,"&lt;&gt;"&amp;$E217)&gt;0,"Разные единицы","ОК")))</x:f>
      </x:c>
    </x:row>
    <x:row r="218">
      <x:c r="A218" s="48"/>
      <x:c r="B218" s="41"/>
      <x:c r="C218" s="40"/>
      <x:c r="D218" s="41"/>
      <x:c r="E218" s="41"/>
      <x:c r="F218" s="41"/>
      <x:c r="G218" s="42"/>
      <x:c r="H218" s="43" t="str">
        <x:f>IF(OR($C218="",$F218="",$G218=""),"",IF(OR($F218="Приход",$F218="Возврат покупателя",$F218="Корректировка +"),$G218,IF(OR($F218="Расход",$F218="Возврат поставщику",$F218="Списание",$F218="Корректировка -"),-$G218,"")))</x:f>
      </x:c>
      <x:c r="I218" s="44" t="str">
        <x:f>IF($C218="","",IF($E218="","Не указана единица",IF(COUNTIFS($C$6:$C$505,$C218,$E$6:$E$505,"&lt;&gt;"&amp;$E218)&gt;0,"Разные единицы","ОК")))</x:f>
      </x:c>
    </x:row>
    <x:row r="219">
      <x:c r="A219" s="48"/>
      <x:c r="B219" s="41"/>
      <x:c r="C219" s="40"/>
      <x:c r="D219" s="41"/>
      <x:c r="E219" s="41"/>
      <x:c r="F219" s="41"/>
      <x:c r="G219" s="42"/>
      <x:c r="H219" s="43" t="str">
        <x:f>IF(OR($C219="",$F219="",$G219=""),"",IF(OR($F219="Приход",$F219="Возврат покупателя",$F219="Корректировка +"),$G219,IF(OR($F219="Расход",$F219="Возврат поставщику",$F219="Списание",$F219="Корректировка -"),-$G219,"")))</x:f>
      </x:c>
      <x:c r="I219" s="44" t="str">
        <x:f>IF($C219="","",IF($E219="","Не указана единица",IF(COUNTIFS($C$6:$C$505,$C219,$E$6:$E$505,"&lt;&gt;"&amp;$E219)&gt;0,"Разные единицы","ОК")))</x:f>
      </x:c>
    </x:row>
    <x:row r="220">
      <x:c r="A220" s="48"/>
      <x:c r="B220" s="41"/>
      <x:c r="C220" s="40"/>
      <x:c r="D220" s="41"/>
      <x:c r="E220" s="41"/>
      <x:c r="F220" s="41"/>
      <x:c r="G220" s="42"/>
      <x:c r="H220" s="43" t="str">
        <x:f>IF(OR($C220="",$F220="",$G220=""),"",IF(OR($F220="Приход",$F220="Возврат покупателя",$F220="Корректировка +"),$G220,IF(OR($F220="Расход",$F220="Возврат поставщику",$F220="Списание",$F220="Корректировка -"),-$G220,"")))</x:f>
      </x:c>
      <x:c r="I220" s="44" t="str">
        <x:f>IF($C220="","",IF($E220="","Не указана единица",IF(COUNTIFS($C$6:$C$505,$C220,$E$6:$E$505,"&lt;&gt;"&amp;$E220)&gt;0,"Разные единицы","ОК")))</x:f>
      </x:c>
    </x:row>
    <x:row r="221">
      <x:c r="A221" s="48"/>
      <x:c r="B221" s="41"/>
      <x:c r="C221" s="40"/>
      <x:c r="D221" s="41"/>
      <x:c r="E221" s="41"/>
      <x:c r="F221" s="41"/>
      <x:c r="G221" s="42"/>
      <x:c r="H221" s="43" t="str">
        <x:f>IF(OR($C221="",$F221="",$G221=""),"",IF(OR($F221="Приход",$F221="Возврат покупателя",$F221="Корректировка +"),$G221,IF(OR($F221="Расход",$F221="Возврат поставщику",$F221="Списание",$F221="Корректировка -"),-$G221,"")))</x:f>
      </x:c>
      <x:c r="I221" s="44" t="str">
        <x:f>IF($C221="","",IF($E221="","Не указана единица",IF(COUNTIFS($C$6:$C$505,$C221,$E$6:$E$505,"&lt;&gt;"&amp;$E221)&gt;0,"Разные единицы","ОК")))</x:f>
      </x:c>
    </x:row>
    <x:row r="222">
      <x:c r="A222" s="48"/>
      <x:c r="B222" s="41"/>
      <x:c r="C222" s="40"/>
      <x:c r="D222" s="41"/>
      <x:c r="E222" s="41"/>
      <x:c r="F222" s="41"/>
      <x:c r="G222" s="42"/>
      <x:c r="H222" s="43" t="str">
        <x:f>IF(OR($C222="",$F222="",$G222=""),"",IF(OR($F222="Приход",$F222="Возврат покупателя",$F222="Корректировка +"),$G222,IF(OR($F222="Расход",$F222="Возврат поставщику",$F222="Списание",$F222="Корректировка -"),-$G222,"")))</x:f>
      </x:c>
      <x:c r="I222" s="44" t="str">
        <x:f>IF($C222="","",IF($E222="","Не указана единица",IF(COUNTIFS($C$6:$C$505,$C222,$E$6:$E$505,"&lt;&gt;"&amp;$E222)&gt;0,"Разные единицы","ОК")))</x:f>
      </x:c>
    </x:row>
    <x:row r="223">
      <x:c r="A223" s="48"/>
      <x:c r="B223" s="41"/>
      <x:c r="C223" s="40"/>
      <x:c r="D223" s="41"/>
      <x:c r="E223" s="41"/>
      <x:c r="F223" s="41"/>
      <x:c r="G223" s="42"/>
      <x:c r="H223" s="43" t="str">
        <x:f>IF(OR($C223="",$F223="",$G223=""),"",IF(OR($F223="Приход",$F223="Возврат покупателя",$F223="Корректировка +"),$G223,IF(OR($F223="Расход",$F223="Возврат поставщику",$F223="Списание",$F223="Корректировка -"),-$G223,"")))</x:f>
      </x:c>
      <x:c r="I223" s="44" t="str">
        <x:f>IF($C223="","",IF($E223="","Не указана единица",IF(COUNTIFS($C$6:$C$505,$C223,$E$6:$E$505,"&lt;&gt;"&amp;$E223)&gt;0,"Разные единицы","ОК")))</x:f>
      </x:c>
    </x:row>
    <x:row r="224">
      <x:c r="A224" s="48"/>
      <x:c r="B224" s="41"/>
      <x:c r="C224" s="40"/>
      <x:c r="D224" s="41"/>
      <x:c r="E224" s="41"/>
      <x:c r="F224" s="41"/>
      <x:c r="G224" s="42"/>
      <x:c r="H224" s="43" t="str">
        <x:f>IF(OR($C224="",$F224="",$G224=""),"",IF(OR($F224="Приход",$F224="Возврат покупателя",$F224="Корректировка +"),$G224,IF(OR($F224="Расход",$F224="Возврат поставщику",$F224="Списание",$F224="Корректировка -"),-$G224,"")))</x:f>
      </x:c>
      <x:c r="I224" s="44" t="str">
        <x:f>IF($C224="","",IF($E224="","Не указана единица",IF(COUNTIFS($C$6:$C$505,$C224,$E$6:$E$505,"&lt;&gt;"&amp;$E224)&gt;0,"Разные единицы","ОК")))</x:f>
      </x:c>
    </x:row>
    <x:row r="225">
      <x:c r="A225" s="48"/>
      <x:c r="B225" s="41"/>
      <x:c r="C225" s="40"/>
      <x:c r="D225" s="41"/>
      <x:c r="E225" s="41"/>
      <x:c r="F225" s="41"/>
      <x:c r="G225" s="42"/>
      <x:c r="H225" s="43" t="str">
        <x:f>IF(OR($C225="",$F225="",$G225=""),"",IF(OR($F225="Приход",$F225="Возврат покупателя",$F225="Корректировка +"),$G225,IF(OR($F225="Расход",$F225="Возврат поставщику",$F225="Списание",$F225="Корректировка -"),-$G225,"")))</x:f>
      </x:c>
      <x:c r="I225" s="44" t="str">
        <x:f>IF($C225="","",IF($E225="","Не указана единица",IF(COUNTIFS($C$6:$C$505,$C225,$E$6:$E$505,"&lt;&gt;"&amp;$E225)&gt;0,"Разные единицы","ОК")))</x:f>
      </x:c>
    </x:row>
    <x:row r="226">
      <x:c r="A226" s="48"/>
      <x:c r="B226" s="41"/>
      <x:c r="C226" s="40"/>
      <x:c r="D226" s="41"/>
      <x:c r="E226" s="41"/>
      <x:c r="F226" s="41"/>
      <x:c r="G226" s="42"/>
      <x:c r="H226" s="43" t="str">
        <x:f>IF(OR($C226="",$F226="",$G226=""),"",IF(OR($F226="Приход",$F226="Возврат покупателя",$F226="Корректировка +"),$G226,IF(OR($F226="Расход",$F226="Возврат поставщику",$F226="Списание",$F226="Корректировка -"),-$G226,"")))</x:f>
      </x:c>
      <x:c r="I226" s="44" t="str">
        <x:f>IF($C226="","",IF($E226="","Не указана единица",IF(COUNTIFS($C$6:$C$505,$C226,$E$6:$E$505,"&lt;&gt;"&amp;$E226)&gt;0,"Разные единицы","ОК")))</x:f>
      </x:c>
    </x:row>
    <x:row r="227">
      <x:c r="A227" s="48"/>
      <x:c r="B227" s="41"/>
      <x:c r="C227" s="40"/>
      <x:c r="D227" s="41"/>
      <x:c r="E227" s="41"/>
      <x:c r="F227" s="41"/>
      <x:c r="G227" s="42"/>
      <x:c r="H227" s="43" t="str">
        <x:f>IF(OR($C227="",$F227="",$G227=""),"",IF(OR($F227="Приход",$F227="Возврат покупателя",$F227="Корректировка +"),$G227,IF(OR($F227="Расход",$F227="Возврат поставщику",$F227="Списание",$F227="Корректировка -"),-$G227,"")))</x:f>
      </x:c>
      <x:c r="I227" s="44" t="str">
        <x:f>IF($C227="","",IF($E227="","Не указана единица",IF(COUNTIFS($C$6:$C$505,$C227,$E$6:$E$505,"&lt;&gt;"&amp;$E227)&gt;0,"Разные единицы","ОК")))</x:f>
      </x:c>
    </x:row>
    <x:row r="228">
      <x:c r="A228" s="48"/>
      <x:c r="B228" s="41"/>
      <x:c r="C228" s="40"/>
      <x:c r="D228" s="41"/>
      <x:c r="E228" s="41"/>
      <x:c r="F228" s="41"/>
      <x:c r="G228" s="42"/>
      <x:c r="H228" s="43" t="str">
        <x:f>IF(OR($C228="",$F228="",$G228=""),"",IF(OR($F228="Приход",$F228="Возврат покупателя",$F228="Корректировка +"),$G228,IF(OR($F228="Расход",$F228="Возврат поставщику",$F228="Списание",$F228="Корректировка -"),-$G228,"")))</x:f>
      </x:c>
      <x:c r="I228" s="44" t="str">
        <x:f>IF($C228="","",IF($E228="","Не указана единица",IF(COUNTIFS($C$6:$C$505,$C228,$E$6:$E$505,"&lt;&gt;"&amp;$E228)&gt;0,"Разные единицы","ОК")))</x:f>
      </x:c>
    </x:row>
    <x:row r="229">
      <x:c r="A229" s="48"/>
      <x:c r="B229" s="41"/>
      <x:c r="C229" s="40"/>
      <x:c r="D229" s="41"/>
      <x:c r="E229" s="41"/>
      <x:c r="F229" s="41"/>
      <x:c r="G229" s="42"/>
      <x:c r="H229" s="43" t="str">
        <x:f>IF(OR($C229="",$F229="",$G229=""),"",IF(OR($F229="Приход",$F229="Возврат покупателя",$F229="Корректировка +"),$G229,IF(OR($F229="Расход",$F229="Возврат поставщику",$F229="Списание",$F229="Корректировка -"),-$G229,"")))</x:f>
      </x:c>
      <x:c r="I229" s="44" t="str">
        <x:f>IF($C229="","",IF($E229="","Не указана единица",IF(COUNTIFS($C$6:$C$505,$C229,$E$6:$E$505,"&lt;&gt;"&amp;$E229)&gt;0,"Разные единицы","ОК")))</x:f>
      </x:c>
    </x:row>
    <x:row r="230">
      <x:c r="A230" s="48"/>
      <x:c r="B230" s="41"/>
      <x:c r="C230" s="40"/>
      <x:c r="D230" s="41"/>
      <x:c r="E230" s="41"/>
      <x:c r="F230" s="41"/>
      <x:c r="G230" s="42"/>
      <x:c r="H230" s="43" t="str">
        <x:f>IF(OR($C230="",$F230="",$G230=""),"",IF(OR($F230="Приход",$F230="Возврат покупателя",$F230="Корректировка +"),$G230,IF(OR($F230="Расход",$F230="Возврат поставщику",$F230="Списание",$F230="Корректировка -"),-$G230,"")))</x:f>
      </x:c>
      <x:c r="I230" s="44" t="str">
        <x:f>IF($C230="","",IF($E230="","Не указана единица",IF(COUNTIFS($C$6:$C$505,$C230,$E$6:$E$505,"&lt;&gt;"&amp;$E230)&gt;0,"Разные единицы","ОК")))</x:f>
      </x:c>
    </x:row>
    <x:row r="231">
      <x:c r="A231" s="48"/>
      <x:c r="B231" s="41"/>
      <x:c r="C231" s="40"/>
      <x:c r="D231" s="41"/>
      <x:c r="E231" s="41"/>
      <x:c r="F231" s="41"/>
      <x:c r="G231" s="42"/>
      <x:c r="H231" s="43" t="str">
        <x:f>IF(OR($C231="",$F231="",$G231=""),"",IF(OR($F231="Приход",$F231="Возврат покупателя",$F231="Корректировка +"),$G231,IF(OR($F231="Расход",$F231="Возврат поставщику",$F231="Списание",$F231="Корректировка -"),-$G231,"")))</x:f>
      </x:c>
      <x:c r="I231" s="44" t="str">
        <x:f>IF($C231="","",IF($E231="","Не указана единица",IF(COUNTIFS($C$6:$C$505,$C231,$E$6:$E$505,"&lt;&gt;"&amp;$E231)&gt;0,"Разные единицы","ОК")))</x:f>
      </x:c>
    </x:row>
    <x:row r="232">
      <x:c r="A232" s="48"/>
      <x:c r="B232" s="41"/>
      <x:c r="C232" s="40"/>
      <x:c r="D232" s="41"/>
      <x:c r="E232" s="41"/>
      <x:c r="F232" s="41"/>
      <x:c r="G232" s="42"/>
      <x:c r="H232" s="43" t="str">
        <x:f>IF(OR($C232="",$F232="",$G232=""),"",IF(OR($F232="Приход",$F232="Возврат покупателя",$F232="Корректировка +"),$G232,IF(OR($F232="Расход",$F232="Возврат поставщику",$F232="Списание",$F232="Корректировка -"),-$G232,"")))</x:f>
      </x:c>
      <x:c r="I232" s="44" t="str">
        <x:f>IF($C232="","",IF($E232="","Не указана единица",IF(COUNTIFS($C$6:$C$505,$C232,$E$6:$E$505,"&lt;&gt;"&amp;$E232)&gt;0,"Разные единицы","ОК")))</x:f>
      </x:c>
    </x:row>
    <x:row r="233">
      <x:c r="A233" s="48"/>
      <x:c r="B233" s="41"/>
      <x:c r="C233" s="40"/>
      <x:c r="D233" s="41"/>
      <x:c r="E233" s="41"/>
      <x:c r="F233" s="41"/>
      <x:c r="G233" s="42"/>
      <x:c r="H233" s="43" t="str">
        <x:f>IF(OR($C233="",$F233="",$G233=""),"",IF(OR($F233="Приход",$F233="Возврат покупателя",$F233="Корректировка +"),$G233,IF(OR($F233="Расход",$F233="Возврат поставщику",$F233="Списание",$F233="Корректировка -"),-$G233,"")))</x:f>
      </x:c>
      <x:c r="I233" s="44" t="str">
        <x:f>IF($C233="","",IF($E233="","Не указана единица",IF(COUNTIFS($C$6:$C$505,$C233,$E$6:$E$505,"&lt;&gt;"&amp;$E233)&gt;0,"Разные единицы","ОК")))</x:f>
      </x:c>
    </x:row>
    <x:row r="234">
      <x:c r="A234" s="48"/>
      <x:c r="B234" s="41"/>
      <x:c r="C234" s="40"/>
      <x:c r="D234" s="41"/>
      <x:c r="E234" s="41"/>
      <x:c r="F234" s="41"/>
      <x:c r="G234" s="42"/>
      <x:c r="H234" s="43" t="str">
        <x:f>IF(OR($C234="",$F234="",$G234=""),"",IF(OR($F234="Приход",$F234="Возврат покупателя",$F234="Корректировка +"),$G234,IF(OR($F234="Расход",$F234="Возврат поставщику",$F234="Списание",$F234="Корректировка -"),-$G234,"")))</x:f>
      </x:c>
      <x:c r="I234" s="44" t="str">
        <x:f>IF($C234="","",IF($E234="","Не указана единица",IF(COUNTIFS($C$6:$C$505,$C234,$E$6:$E$505,"&lt;&gt;"&amp;$E234)&gt;0,"Разные единицы","ОК")))</x:f>
      </x:c>
    </x:row>
    <x:row r="235">
      <x:c r="A235" s="48"/>
      <x:c r="B235" s="41"/>
      <x:c r="C235" s="40"/>
      <x:c r="D235" s="41"/>
      <x:c r="E235" s="41"/>
      <x:c r="F235" s="41"/>
      <x:c r="G235" s="42"/>
      <x:c r="H235" s="43" t="str">
        <x:f>IF(OR($C235="",$F235="",$G235=""),"",IF(OR($F235="Приход",$F235="Возврат покупателя",$F235="Корректировка +"),$G235,IF(OR($F235="Расход",$F235="Возврат поставщику",$F235="Списание",$F235="Корректировка -"),-$G235,"")))</x:f>
      </x:c>
      <x:c r="I235" s="44" t="str">
        <x:f>IF($C235="","",IF($E235="","Не указана единица",IF(COUNTIFS($C$6:$C$505,$C235,$E$6:$E$505,"&lt;&gt;"&amp;$E235)&gt;0,"Разные единицы","ОК")))</x:f>
      </x:c>
    </x:row>
    <x:row r="236">
      <x:c r="A236" s="48"/>
      <x:c r="B236" s="41"/>
      <x:c r="C236" s="40"/>
      <x:c r="D236" s="41"/>
      <x:c r="E236" s="41"/>
      <x:c r="F236" s="41"/>
      <x:c r="G236" s="42"/>
      <x:c r="H236" s="43" t="str">
        <x:f>IF(OR($C236="",$F236="",$G236=""),"",IF(OR($F236="Приход",$F236="Возврат покупателя",$F236="Корректировка +"),$G236,IF(OR($F236="Расход",$F236="Возврат поставщику",$F236="Списание",$F236="Корректировка -"),-$G236,"")))</x:f>
      </x:c>
      <x:c r="I236" s="44" t="str">
        <x:f>IF($C236="","",IF($E236="","Не указана единица",IF(COUNTIFS($C$6:$C$505,$C236,$E$6:$E$505,"&lt;&gt;"&amp;$E236)&gt;0,"Разные единицы","ОК")))</x:f>
      </x:c>
    </x:row>
    <x:row r="237">
      <x:c r="A237" s="48"/>
      <x:c r="B237" s="41"/>
      <x:c r="C237" s="40"/>
      <x:c r="D237" s="41"/>
      <x:c r="E237" s="41"/>
      <x:c r="F237" s="41"/>
      <x:c r="G237" s="42"/>
      <x:c r="H237" s="43" t="str">
        <x:f>IF(OR($C237="",$F237="",$G237=""),"",IF(OR($F237="Приход",$F237="Возврат покупателя",$F237="Корректировка +"),$G237,IF(OR($F237="Расход",$F237="Возврат поставщику",$F237="Списание",$F237="Корректировка -"),-$G237,"")))</x:f>
      </x:c>
      <x:c r="I237" s="44" t="str">
        <x:f>IF($C237="","",IF($E237="","Не указана единица",IF(COUNTIFS($C$6:$C$505,$C237,$E$6:$E$505,"&lt;&gt;"&amp;$E237)&gt;0,"Разные единицы","ОК")))</x:f>
      </x:c>
    </x:row>
    <x:row r="238">
      <x:c r="A238" s="48"/>
      <x:c r="B238" s="41"/>
      <x:c r="C238" s="40"/>
      <x:c r="D238" s="41"/>
      <x:c r="E238" s="41"/>
      <x:c r="F238" s="41"/>
      <x:c r="G238" s="42"/>
      <x:c r="H238" s="43" t="str">
        <x:f>IF(OR($C238="",$F238="",$G238=""),"",IF(OR($F238="Приход",$F238="Возврат покупателя",$F238="Корректировка +"),$G238,IF(OR($F238="Расход",$F238="Возврат поставщику",$F238="Списание",$F238="Корректировка -"),-$G238,"")))</x:f>
      </x:c>
      <x:c r="I238" s="44" t="str">
        <x:f>IF($C238="","",IF($E238="","Не указана единица",IF(COUNTIFS($C$6:$C$505,$C238,$E$6:$E$505,"&lt;&gt;"&amp;$E238)&gt;0,"Разные единицы","ОК")))</x:f>
      </x:c>
    </x:row>
    <x:row r="239">
      <x:c r="A239" s="48"/>
      <x:c r="B239" s="41"/>
      <x:c r="C239" s="40"/>
      <x:c r="D239" s="41"/>
      <x:c r="E239" s="41"/>
      <x:c r="F239" s="41"/>
      <x:c r="G239" s="42"/>
      <x:c r="H239" s="43" t="str">
        <x:f>IF(OR($C239="",$F239="",$G239=""),"",IF(OR($F239="Приход",$F239="Возврат покупателя",$F239="Корректировка +"),$G239,IF(OR($F239="Расход",$F239="Возврат поставщику",$F239="Списание",$F239="Корректировка -"),-$G239,"")))</x:f>
      </x:c>
      <x:c r="I239" s="44" t="str">
        <x:f>IF($C239="","",IF($E239="","Не указана единица",IF(COUNTIFS($C$6:$C$505,$C239,$E$6:$E$505,"&lt;&gt;"&amp;$E239)&gt;0,"Разные единицы","ОК")))</x:f>
      </x:c>
    </x:row>
    <x:row r="240">
      <x:c r="A240" s="48"/>
      <x:c r="B240" s="41"/>
      <x:c r="C240" s="40"/>
      <x:c r="D240" s="41"/>
      <x:c r="E240" s="41"/>
      <x:c r="F240" s="41"/>
      <x:c r="G240" s="42"/>
      <x:c r="H240" s="43" t="str">
        <x:f>IF(OR($C240="",$F240="",$G240=""),"",IF(OR($F240="Приход",$F240="Возврат покупателя",$F240="Корректировка +"),$G240,IF(OR($F240="Расход",$F240="Возврат поставщику",$F240="Списание",$F240="Корректировка -"),-$G240,"")))</x:f>
      </x:c>
      <x:c r="I240" s="44" t="str">
        <x:f>IF($C240="","",IF($E240="","Не указана единица",IF(COUNTIFS($C$6:$C$505,$C240,$E$6:$E$505,"&lt;&gt;"&amp;$E240)&gt;0,"Разные единицы","ОК")))</x:f>
      </x:c>
    </x:row>
    <x:row r="241">
      <x:c r="A241" s="48"/>
      <x:c r="B241" s="41"/>
      <x:c r="C241" s="40"/>
      <x:c r="D241" s="41"/>
      <x:c r="E241" s="41"/>
      <x:c r="F241" s="41"/>
      <x:c r="G241" s="42"/>
      <x:c r="H241" s="43" t="str">
        <x:f>IF(OR($C241="",$F241="",$G241=""),"",IF(OR($F241="Приход",$F241="Возврат покупателя",$F241="Корректировка +"),$G241,IF(OR($F241="Расход",$F241="Возврат поставщику",$F241="Списание",$F241="Корректировка -"),-$G241,"")))</x:f>
      </x:c>
      <x:c r="I241" s="44" t="str">
        <x:f>IF($C241="","",IF($E241="","Не указана единица",IF(COUNTIFS($C$6:$C$505,$C241,$E$6:$E$505,"&lt;&gt;"&amp;$E241)&gt;0,"Разные единицы","ОК")))</x:f>
      </x:c>
    </x:row>
    <x:row r="242">
      <x:c r="A242" s="48"/>
      <x:c r="B242" s="41"/>
      <x:c r="C242" s="40"/>
      <x:c r="D242" s="41"/>
      <x:c r="E242" s="41"/>
      <x:c r="F242" s="41"/>
      <x:c r="G242" s="42"/>
      <x:c r="H242" s="43" t="str">
        <x:f>IF(OR($C242="",$F242="",$G242=""),"",IF(OR($F242="Приход",$F242="Возврат покупателя",$F242="Корректировка +"),$G242,IF(OR($F242="Расход",$F242="Возврат поставщику",$F242="Списание",$F242="Корректировка -"),-$G242,"")))</x:f>
      </x:c>
      <x:c r="I242" s="44" t="str">
        <x:f>IF($C242="","",IF($E242="","Не указана единица",IF(COUNTIFS($C$6:$C$505,$C242,$E$6:$E$505,"&lt;&gt;"&amp;$E242)&gt;0,"Разные единицы","ОК")))</x:f>
      </x:c>
    </x:row>
    <x:row r="243">
      <x:c r="A243" s="48"/>
      <x:c r="B243" s="41"/>
      <x:c r="C243" s="40"/>
      <x:c r="D243" s="41"/>
      <x:c r="E243" s="41"/>
      <x:c r="F243" s="41"/>
      <x:c r="G243" s="42"/>
      <x:c r="H243" s="43" t="str">
        <x:f>IF(OR($C243="",$F243="",$G243=""),"",IF(OR($F243="Приход",$F243="Возврат покупателя",$F243="Корректировка +"),$G243,IF(OR($F243="Расход",$F243="Возврат поставщику",$F243="Списание",$F243="Корректировка -"),-$G243,"")))</x:f>
      </x:c>
      <x:c r="I243" s="44" t="str">
        <x:f>IF($C243="","",IF($E243="","Не указана единица",IF(COUNTIFS($C$6:$C$505,$C243,$E$6:$E$505,"&lt;&gt;"&amp;$E243)&gt;0,"Разные единицы","ОК")))</x:f>
      </x:c>
    </x:row>
    <x:row r="244">
      <x:c r="A244" s="48"/>
      <x:c r="B244" s="41"/>
      <x:c r="C244" s="40"/>
      <x:c r="D244" s="41"/>
      <x:c r="E244" s="41"/>
      <x:c r="F244" s="41"/>
      <x:c r="G244" s="42"/>
      <x:c r="H244" s="43" t="str">
        <x:f>IF(OR($C244="",$F244="",$G244=""),"",IF(OR($F244="Приход",$F244="Возврат покупателя",$F244="Корректировка +"),$G244,IF(OR($F244="Расход",$F244="Возврат поставщику",$F244="Списание",$F244="Корректировка -"),-$G244,"")))</x:f>
      </x:c>
      <x:c r="I244" s="44" t="str">
        <x:f>IF($C244="","",IF($E244="","Не указана единица",IF(COUNTIFS($C$6:$C$505,$C244,$E$6:$E$505,"&lt;&gt;"&amp;$E244)&gt;0,"Разные единицы","ОК")))</x:f>
      </x:c>
    </x:row>
    <x:row r="245">
      <x:c r="A245" s="48"/>
      <x:c r="B245" s="41"/>
      <x:c r="C245" s="40"/>
      <x:c r="D245" s="41"/>
      <x:c r="E245" s="41"/>
      <x:c r="F245" s="41"/>
      <x:c r="G245" s="42"/>
      <x:c r="H245" s="43" t="str">
        <x:f>IF(OR($C245="",$F245="",$G245=""),"",IF(OR($F245="Приход",$F245="Возврат покупателя",$F245="Корректировка +"),$G245,IF(OR($F245="Расход",$F245="Возврат поставщику",$F245="Списание",$F245="Корректировка -"),-$G245,"")))</x:f>
      </x:c>
      <x:c r="I245" s="44" t="str">
        <x:f>IF($C245="","",IF($E245="","Не указана единица",IF(COUNTIFS($C$6:$C$505,$C245,$E$6:$E$505,"&lt;&gt;"&amp;$E245)&gt;0,"Разные единицы","ОК")))</x:f>
      </x:c>
    </x:row>
    <x:row r="246">
      <x:c r="A246" s="48"/>
      <x:c r="B246" s="41"/>
      <x:c r="C246" s="40"/>
      <x:c r="D246" s="41"/>
      <x:c r="E246" s="41"/>
      <x:c r="F246" s="41"/>
      <x:c r="G246" s="42"/>
      <x:c r="H246" s="43" t="str">
        <x:f>IF(OR($C246="",$F246="",$G246=""),"",IF(OR($F246="Приход",$F246="Возврат покупателя",$F246="Корректировка +"),$G246,IF(OR($F246="Расход",$F246="Возврат поставщику",$F246="Списание",$F246="Корректировка -"),-$G246,"")))</x:f>
      </x:c>
      <x:c r="I246" s="44" t="str">
        <x:f>IF($C246="","",IF($E246="","Не указана единица",IF(COUNTIFS($C$6:$C$505,$C246,$E$6:$E$505,"&lt;&gt;"&amp;$E246)&gt;0,"Разные единицы","ОК")))</x:f>
      </x:c>
    </x:row>
    <x:row r="247">
      <x:c r="A247" s="48"/>
      <x:c r="B247" s="41"/>
      <x:c r="C247" s="40"/>
      <x:c r="D247" s="41"/>
      <x:c r="E247" s="41"/>
      <x:c r="F247" s="41"/>
      <x:c r="G247" s="42"/>
      <x:c r="H247" s="43" t="str">
        <x:f>IF(OR($C247="",$F247="",$G247=""),"",IF(OR($F247="Приход",$F247="Возврат покупателя",$F247="Корректировка +"),$G247,IF(OR($F247="Расход",$F247="Возврат поставщику",$F247="Списание",$F247="Корректировка -"),-$G247,"")))</x:f>
      </x:c>
      <x:c r="I247" s="44" t="str">
        <x:f>IF($C247="","",IF($E247="","Не указана единица",IF(COUNTIFS($C$6:$C$505,$C247,$E$6:$E$505,"&lt;&gt;"&amp;$E247)&gt;0,"Разные единицы","ОК")))</x:f>
      </x:c>
    </x:row>
    <x:row r="248">
      <x:c r="A248" s="48"/>
      <x:c r="B248" s="41"/>
      <x:c r="C248" s="40"/>
      <x:c r="D248" s="41"/>
      <x:c r="E248" s="41"/>
      <x:c r="F248" s="41"/>
      <x:c r="G248" s="42"/>
      <x:c r="H248" s="43" t="str">
        <x:f>IF(OR($C248="",$F248="",$G248=""),"",IF(OR($F248="Приход",$F248="Возврат покупателя",$F248="Корректировка +"),$G248,IF(OR($F248="Расход",$F248="Возврат поставщику",$F248="Списание",$F248="Корректировка -"),-$G248,"")))</x:f>
      </x:c>
      <x:c r="I248" s="44" t="str">
        <x:f>IF($C248="","",IF($E248="","Не указана единица",IF(COUNTIFS($C$6:$C$505,$C248,$E$6:$E$505,"&lt;&gt;"&amp;$E248)&gt;0,"Разные единицы","ОК")))</x:f>
      </x:c>
    </x:row>
    <x:row r="249">
      <x:c r="A249" s="48"/>
      <x:c r="B249" s="41"/>
      <x:c r="C249" s="40"/>
      <x:c r="D249" s="41"/>
      <x:c r="E249" s="41"/>
      <x:c r="F249" s="41"/>
      <x:c r="G249" s="42"/>
      <x:c r="H249" s="43" t="str">
        <x:f>IF(OR($C249="",$F249="",$G249=""),"",IF(OR($F249="Приход",$F249="Возврат покупателя",$F249="Корректировка +"),$G249,IF(OR($F249="Расход",$F249="Возврат поставщику",$F249="Списание",$F249="Корректировка -"),-$G249,"")))</x:f>
      </x:c>
      <x:c r="I249" s="44" t="str">
        <x:f>IF($C249="","",IF($E249="","Не указана единица",IF(COUNTIFS($C$6:$C$505,$C249,$E$6:$E$505,"&lt;&gt;"&amp;$E249)&gt;0,"Разные единицы","ОК")))</x:f>
      </x:c>
    </x:row>
    <x:row r="250">
      <x:c r="A250" s="48"/>
      <x:c r="B250" s="41"/>
      <x:c r="C250" s="40"/>
      <x:c r="D250" s="41"/>
      <x:c r="E250" s="41"/>
      <x:c r="F250" s="41"/>
      <x:c r="G250" s="42"/>
      <x:c r="H250" s="43" t="str">
        <x:f>IF(OR($C250="",$F250="",$G250=""),"",IF(OR($F250="Приход",$F250="Возврат покупателя",$F250="Корректировка +"),$G250,IF(OR($F250="Расход",$F250="Возврат поставщику",$F250="Списание",$F250="Корректировка -"),-$G250,"")))</x:f>
      </x:c>
      <x:c r="I250" s="44" t="str">
        <x:f>IF($C250="","",IF($E250="","Не указана единица",IF(COUNTIFS($C$6:$C$505,$C250,$E$6:$E$505,"&lt;&gt;"&amp;$E250)&gt;0,"Разные единицы","ОК")))</x:f>
      </x:c>
    </x:row>
    <x:row r="251">
      <x:c r="A251" s="48"/>
      <x:c r="B251" s="41"/>
      <x:c r="C251" s="40"/>
      <x:c r="D251" s="41"/>
      <x:c r="E251" s="41"/>
      <x:c r="F251" s="41"/>
      <x:c r="G251" s="42"/>
      <x:c r="H251" s="43" t="str">
        <x:f>IF(OR($C251="",$F251="",$G251=""),"",IF(OR($F251="Приход",$F251="Возврат покупателя",$F251="Корректировка +"),$G251,IF(OR($F251="Расход",$F251="Возврат поставщику",$F251="Списание",$F251="Корректировка -"),-$G251,"")))</x:f>
      </x:c>
      <x:c r="I251" s="44" t="str">
        <x:f>IF($C251="","",IF($E251="","Не указана единица",IF(COUNTIFS($C$6:$C$505,$C251,$E$6:$E$505,"&lt;&gt;"&amp;$E251)&gt;0,"Разные единицы","ОК")))</x:f>
      </x:c>
    </x:row>
    <x:row r="252">
      <x:c r="A252" s="48"/>
      <x:c r="B252" s="41"/>
      <x:c r="C252" s="40"/>
      <x:c r="D252" s="41"/>
      <x:c r="E252" s="41"/>
      <x:c r="F252" s="41"/>
      <x:c r="G252" s="42"/>
      <x:c r="H252" s="43" t="str">
        <x:f>IF(OR($C252="",$F252="",$G252=""),"",IF(OR($F252="Приход",$F252="Возврат покупателя",$F252="Корректировка +"),$G252,IF(OR($F252="Расход",$F252="Возврат поставщику",$F252="Списание",$F252="Корректировка -"),-$G252,"")))</x:f>
      </x:c>
      <x:c r="I252" s="44" t="str">
        <x:f>IF($C252="","",IF($E252="","Не указана единица",IF(COUNTIFS($C$6:$C$505,$C252,$E$6:$E$505,"&lt;&gt;"&amp;$E252)&gt;0,"Разные единицы","ОК")))</x:f>
      </x:c>
    </x:row>
    <x:row r="253">
      <x:c r="A253" s="48"/>
      <x:c r="B253" s="41"/>
      <x:c r="C253" s="40"/>
      <x:c r="D253" s="41"/>
      <x:c r="E253" s="41"/>
      <x:c r="F253" s="41"/>
      <x:c r="G253" s="42"/>
      <x:c r="H253" s="43" t="str">
        <x:f>IF(OR($C253="",$F253="",$G253=""),"",IF(OR($F253="Приход",$F253="Возврат покупателя",$F253="Корректировка +"),$G253,IF(OR($F253="Расход",$F253="Возврат поставщику",$F253="Списание",$F253="Корректировка -"),-$G253,"")))</x:f>
      </x:c>
      <x:c r="I253" s="44" t="str">
        <x:f>IF($C253="","",IF($E253="","Не указана единица",IF(COUNTIFS($C$6:$C$505,$C253,$E$6:$E$505,"&lt;&gt;"&amp;$E253)&gt;0,"Разные единицы","ОК")))</x:f>
      </x:c>
    </x:row>
    <x:row r="254">
      <x:c r="A254" s="48"/>
      <x:c r="B254" s="41"/>
      <x:c r="C254" s="40"/>
      <x:c r="D254" s="41"/>
      <x:c r="E254" s="41"/>
      <x:c r="F254" s="41"/>
      <x:c r="G254" s="42"/>
      <x:c r="H254" s="43" t="str">
        <x:f>IF(OR($C254="",$F254="",$G254=""),"",IF(OR($F254="Приход",$F254="Возврат покупателя",$F254="Корректировка +"),$G254,IF(OR($F254="Расход",$F254="Возврат поставщику",$F254="Списание",$F254="Корректировка -"),-$G254,"")))</x:f>
      </x:c>
      <x:c r="I254" s="44" t="str">
        <x:f>IF($C254="","",IF($E254="","Не указана единица",IF(COUNTIFS($C$6:$C$505,$C254,$E$6:$E$505,"&lt;&gt;"&amp;$E254)&gt;0,"Разные единицы","ОК")))</x:f>
      </x:c>
    </x:row>
    <x:row r="255">
      <x:c r="A255" s="48"/>
      <x:c r="B255" s="41"/>
      <x:c r="C255" s="40"/>
      <x:c r="D255" s="41"/>
      <x:c r="E255" s="41"/>
      <x:c r="F255" s="41"/>
      <x:c r="G255" s="42"/>
      <x:c r="H255" s="43" t="str">
        <x:f>IF(OR($C255="",$F255="",$G255=""),"",IF(OR($F255="Приход",$F255="Возврат покупателя",$F255="Корректировка +"),$G255,IF(OR($F255="Расход",$F255="Возврат поставщику",$F255="Списание",$F255="Корректировка -"),-$G255,"")))</x:f>
      </x:c>
      <x:c r="I255" s="44" t="str">
        <x:f>IF($C255="","",IF($E255="","Не указана единица",IF(COUNTIFS($C$6:$C$505,$C255,$E$6:$E$505,"&lt;&gt;"&amp;$E255)&gt;0,"Разные единицы","ОК")))</x:f>
      </x:c>
    </x:row>
    <x:row r="256">
      <x:c r="A256" s="48"/>
      <x:c r="B256" s="41"/>
      <x:c r="C256" s="40"/>
      <x:c r="D256" s="41"/>
      <x:c r="E256" s="41"/>
      <x:c r="F256" s="41"/>
      <x:c r="G256" s="42"/>
      <x:c r="H256" s="43" t="str">
        <x:f>IF(OR($C256="",$F256="",$G256=""),"",IF(OR($F256="Приход",$F256="Возврат покупателя",$F256="Корректировка +"),$G256,IF(OR($F256="Расход",$F256="Возврат поставщику",$F256="Списание",$F256="Корректировка -"),-$G256,"")))</x:f>
      </x:c>
      <x:c r="I256" s="44" t="str">
        <x:f>IF($C256="","",IF($E256="","Не указана единица",IF(COUNTIFS($C$6:$C$505,$C256,$E$6:$E$505,"&lt;&gt;"&amp;$E256)&gt;0,"Разные единицы","ОК")))</x:f>
      </x:c>
    </x:row>
    <x:row r="257">
      <x:c r="A257" s="48"/>
      <x:c r="B257" s="41"/>
      <x:c r="C257" s="40"/>
      <x:c r="D257" s="41"/>
      <x:c r="E257" s="41"/>
      <x:c r="F257" s="41"/>
      <x:c r="G257" s="42"/>
      <x:c r="H257" s="43" t="str">
        <x:f>IF(OR($C257="",$F257="",$G257=""),"",IF(OR($F257="Приход",$F257="Возврат покупателя",$F257="Корректировка +"),$G257,IF(OR($F257="Расход",$F257="Возврат поставщику",$F257="Списание",$F257="Корректировка -"),-$G257,"")))</x:f>
      </x:c>
      <x:c r="I257" s="44" t="str">
        <x:f>IF($C257="","",IF($E257="","Не указана единица",IF(COUNTIFS($C$6:$C$505,$C257,$E$6:$E$505,"&lt;&gt;"&amp;$E257)&gt;0,"Разные единицы","ОК")))</x:f>
      </x:c>
    </x:row>
    <x:row r="258">
      <x:c r="A258" s="48"/>
      <x:c r="B258" s="41"/>
      <x:c r="C258" s="40"/>
      <x:c r="D258" s="41"/>
      <x:c r="E258" s="41"/>
      <x:c r="F258" s="41"/>
      <x:c r="G258" s="42"/>
      <x:c r="H258" s="43" t="str">
        <x:f>IF(OR($C258="",$F258="",$G258=""),"",IF(OR($F258="Приход",$F258="Возврат покупателя",$F258="Корректировка +"),$G258,IF(OR($F258="Расход",$F258="Возврат поставщику",$F258="Списание",$F258="Корректировка -"),-$G258,"")))</x:f>
      </x:c>
      <x:c r="I258" s="44" t="str">
        <x:f>IF($C258="","",IF($E258="","Не указана единица",IF(COUNTIFS($C$6:$C$505,$C258,$E$6:$E$505,"&lt;&gt;"&amp;$E258)&gt;0,"Разные единицы","ОК")))</x:f>
      </x:c>
    </x:row>
    <x:row r="259">
      <x:c r="A259" s="48"/>
      <x:c r="B259" s="41"/>
      <x:c r="C259" s="40"/>
      <x:c r="D259" s="41"/>
      <x:c r="E259" s="41"/>
      <x:c r="F259" s="41"/>
      <x:c r="G259" s="42"/>
      <x:c r="H259" s="43" t="str">
        <x:f>IF(OR($C259="",$F259="",$G259=""),"",IF(OR($F259="Приход",$F259="Возврат покупателя",$F259="Корректировка +"),$G259,IF(OR($F259="Расход",$F259="Возврат поставщику",$F259="Списание",$F259="Корректировка -"),-$G259,"")))</x:f>
      </x:c>
      <x:c r="I259" s="44" t="str">
        <x:f>IF($C259="","",IF($E259="","Не указана единица",IF(COUNTIFS($C$6:$C$505,$C259,$E$6:$E$505,"&lt;&gt;"&amp;$E259)&gt;0,"Разные единицы","ОК")))</x:f>
      </x:c>
    </x:row>
    <x:row r="260">
      <x:c r="A260" s="48"/>
      <x:c r="B260" s="41"/>
      <x:c r="C260" s="40"/>
      <x:c r="D260" s="41"/>
      <x:c r="E260" s="41"/>
      <x:c r="F260" s="41"/>
      <x:c r="G260" s="42"/>
      <x:c r="H260" s="43" t="str">
        <x:f>IF(OR($C260="",$F260="",$G260=""),"",IF(OR($F260="Приход",$F260="Возврат покупателя",$F260="Корректировка +"),$G260,IF(OR($F260="Расход",$F260="Возврат поставщику",$F260="Списание",$F260="Корректировка -"),-$G260,"")))</x:f>
      </x:c>
      <x:c r="I260" s="44" t="str">
        <x:f>IF($C260="","",IF($E260="","Не указана единица",IF(COUNTIFS($C$6:$C$505,$C260,$E$6:$E$505,"&lt;&gt;"&amp;$E260)&gt;0,"Разные единицы","ОК")))</x:f>
      </x:c>
    </x:row>
    <x:row r="261">
      <x:c r="A261" s="48"/>
      <x:c r="B261" s="41"/>
      <x:c r="C261" s="40"/>
      <x:c r="D261" s="41"/>
      <x:c r="E261" s="41"/>
      <x:c r="F261" s="41"/>
      <x:c r="G261" s="42"/>
      <x:c r="H261" s="43" t="str">
        <x:f>IF(OR($C261="",$F261="",$G261=""),"",IF(OR($F261="Приход",$F261="Возврат покупателя",$F261="Корректировка +"),$G261,IF(OR($F261="Расход",$F261="Возврат поставщику",$F261="Списание",$F261="Корректировка -"),-$G261,"")))</x:f>
      </x:c>
      <x:c r="I261" s="44" t="str">
        <x:f>IF($C261="","",IF($E261="","Не указана единица",IF(COUNTIFS($C$6:$C$505,$C261,$E$6:$E$505,"&lt;&gt;"&amp;$E261)&gt;0,"Разные единицы","ОК")))</x:f>
      </x:c>
    </x:row>
    <x:row r="262">
      <x:c r="A262" s="48"/>
      <x:c r="B262" s="41"/>
      <x:c r="C262" s="40"/>
      <x:c r="D262" s="41"/>
      <x:c r="E262" s="41"/>
      <x:c r="F262" s="41"/>
      <x:c r="G262" s="42"/>
      <x:c r="H262" s="43" t="str">
        <x:f>IF(OR($C262="",$F262="",$G262=""),"",IF(OR($F262="Приход",$F262="Возврат покупателя",$F262="Корректировка +"),$G262,IF(OR($F262="Расход",$F262="Возврат поставщику",$F262="Списание",$F262="Корректировка -"),-$G262,"")))</x:f>
      </x:c>
      <x:c r="I262" s="44" t="str">
        <x:f>IF($C262="","",IF($E262="","Не указана единица",IF(COUNTIFS($C$6:$C$505,$C262,$E$6:$E$505,"&lt;&gt;"&amp;$E262)&gt;0,"Разные единицы","ОК")))</x:f>
      </x:c>
    </x:row>
    <x:row r="263">
      <x:c r="A263" s="48"/>
      <x:c r="B263" s="41"/>
      <x:c r="C263" s="40"/>
      <x:c r="D263" s="41"/>
      <x:c r="E263" s="41"/>
      <x:c r="F263" s="41"/>
      <x:c r="G263" s="42"/>
      <x:c r="H263" s="43" t="str">
        <x:f>IF(OR($C263="",$F263="",$G263=""),"",IF(OR($F263="Приход",$F263="Возврат покупателя",$F263="Корректировка +"),$G263,IF(OR($F263="Расход",$F263="Возврат поставщику",$F263="Списание",$F263="Корректировка -"),-$G263,"")))</x:f>
      </x:c>
      <x:c r="I263" s="44" t="str">
        <x:f>IF($C263="","",IF($E263="","Не указана единица",IF(COUNTIFS($C$6:$C$505,$C263,$E$6:$E$505,"&lt;&gt;"&amp;$E263)&gt;0,"Разные единицы","ОК")))</x:f>
      </x:c>
    </x:row>
    <x:row r="264">
      <x:c r="A264" s="48"/>
      <x:c r="B264" s="41"/>
      <x:c r="C264" s="40"/>
      <x:c r="D264" s="41"/>
      <x:c r="E264" s="41"/>
      <x:c r="F264" s="41"/>
      <x:c r="G264" s="42"/>
      <x:c r="H264" s="43" t="str">
        <x:f>IF(OR($C264="",$F264="",$G264=""),"",IF(OR($F264="Приход",$F264="Возврат покупателя",$F264="Корректировка +"),$G264,IF(OR($F264="Расход",$F264="Возврат поставщику",$F264="Списание",$F264="Корректировка -"),-$G264,"")))</x:f>
      </x:c>
      <x:c r="I264" s="44" t="str">
        <x:f>IF($C264="","",IF($E264="","Не указана единица",IF(COUNTIFS($C$6:$C$505,$C264,$E$6:$E$505,"&lt;&gt;"&amp;$E264)&gt;0,"Разные единицы","ОК")))</x:f>
      </x:c>
    </x:row>
    <x:row r="265">
      <x:c r="A265" s="48"/>
      <x:c r="B265" s="41"/>
      <x:c r="C265" s="40"/>
      <x:c r="D265" s="41"/>
      <x:c r="E265" s="41"/>
      <x:c r="F265" s="41"/>
      <x:c r="G265" s="42"/>
      <x:c r="H265" s="43" t="str">
        <x:f>IF(OR($C265="",$F265="",$G265=""),"",IF(OR($F265="Приход",$F265="Возврат покупателя",$F265="Корректировка +"),$G265,IF(OR($F265="Расход",$F265="Возврат поставщику",$F265="Списание",$F265="Корректировка -"),-$G265,"")))</x:f>
      </x:c>
      <x:c r="I265" s="44" t="str">
        <x:f>IF($C265="","",IF($E265="","Не указана единица",IF(COUNTIFS($C$6:$C$505,$C265,$E$6:$E$505,"&lt;&gt;"&amp;$E265)&gt;0,"Разные единицы","ОК")))</x:f>
      </x:c>
    </x:row>
    <x:row r="266">
      <x:c r="A266" s="48"/>
      <x:c r="B266" s="41"/>
      <x:c r="C266" s="40"/>
      <x:c r="D266" s="41"/>
      <x:c r="E266" s="41"/>
      <x:c r="F266" s="41"/>
      <x:c r="G266" s="42"/>
      <x:c r="H266" s="43" t="str">
        <x:f>IF(OR($C266="",$F266="",$G266=""),"",IF(OR($F266="Приход",$F266="Возврат покупателя",$F266="Корректировка +"),$G266,IF(OR($F266="Расход",$F266="Возврат поставщику",$F266="Списание",$F266="Корректировка -"),-$G266,"")))</x:f>
      </x:c>
      <x:c r="I266" s="44" t="str">
        <x:f>IF($C266="","",IF($E266="","Не указана единица",IF(COUNTIFS($C$6:$C$505,$C266,$E$6:$E$505,"&lt;&gt;"&amp;$E266)&gt;0,"Разные единицы","ОК")))</x:f>
      </x:c>
    </x:row>
    <x:row r="267">
      <x:c r="A267" s="48"/>
      <x:c r="B267" s="41"/>
      <x:c r="C267" s="40"/>
      <x:c r="D267" s="41"/>
      <x:c r="E267" s="41"/>
      <x:c r="F267" s="41"/>
      <x:c r="G267" s="42"/>
      <x:c r="H267" s="43" t="str">
        <x:f>IF(OR($C267="",$F267="",$G267=""),"",IF(OR($F267="Приход",$F267="Возврат покупателя",$F267="Корректировка +"),$G267,IF(OR($F267="Расход",$F267="Возврат поставщику",$F267="Списание",$F267="Корректировка -"),-$G267,"")))</x:f>
      </x:c>
      <x:c r="I267" s="44" t="str">
        <x:f>IF($C267="","",IF($E267="","Не указана единица",IF(COUNTIFS($C$6:$C$505,$C267,$E$6:$E$505,"&lt;&gt;"&amp;$E267)&gt;0,"Разные единицы","ОК")))</x:f>
      </x:c>
    </x:row>
    <x:row r="268">
      <x:c r="A268" s="48"/>
      <x:c r="B268" s="41"/>
      <x:c r="C268" s="40"/>
      <x:c r="D268" s="41"/>
      <x:c r="E268" s="41"/>
      <x:c r="F268" s="41"/>
      <x:c r="G268" s="42"/>
      <x:c r="H268" s="43" t="str">
        <x:f>IF(OR($C268="",$F268="",$G268=""),"",IF(OR($F268="Приход",$F268="Возврат покупателя",$F268="Корректировка +"),$G268,IF(OR($F268="Расход",$F268="Возврат поставщику",$F268="Списание",$F268="Корректировка -"),-$G268,"")))</x:f>
      </x:c>
      <x:c r="I268" s="44" t="str">
        <x:f>IF($C268="","",IF($E268="","Не указана единица",IF(COUNTIFS($C$6:$C$505,$C268,$E$6:$E$505,"&lt;&gt;"&amp;$E268)&gt;0,"Разные единицы","ОК")))</x:f>
      </x:c>
    </x:row>
    <x:row r="269">
      <x:c r="A269" s="48"/>
      <x:c r="B269" s="41"/>
      <x:c r="C269" s="40"/>
      <x:c r="D269" s="41"/>
      <x:c r="E269" s="41"/>
      <x:c r="F269" s="41"/>
      <x:c r="G269" s="42"/>
      <x:c r="H269" s="43" t="str">
        <x:f>IF(OR($C269="",$F269="",$G269=""),"",IF(OR($F269="Приход",$F269="Возврат покупателя",$F269="Корректировка +"),$G269,IF(OR($F269="Расход",$F269="Возврат поставщику",$F269="Списание",$F269="Корректировка -"),-$G269,"")))</x:f>
      </x:c>
      <x:c r="I269" s="44" t="str">
        <x:f>IF($C269="","",IF($E269="","Не указана единица",IF(COUNTIFS($C$6:$C$505,$C269,$E$6:$E$505,"&lt;&gt;"&amp;$E269)&gt;0,"Разные единицы","ОК")))</x:f>
      </x:c>
    </x:row>
    <x:row r="270">
      <x:c r="A270" s="48"/>
      <x:c r="B270" s="41"/>
      <x:c r="C270" s="40"/>
      <x:c r="D270" s="41"/>
      <x:c r="E270" s="41"/>
      <x:c r="F270" s="41"/>
      <x:c r="G270" s="42"/>
      <x:c r="H270" s="43" t="str">
        <x:f>IF(OR($C270="",$F270="",$G270=""),"",IF(OR($F270="Приход",$F270="Возврат покупателя",$F270="Корректировка +"),$G270,IF(OR($F270="Расход",$F270="Возврат поставщику",$F270="Списание",$F270="Корректировка -"),-$G270,"")))</x:f>
      </x:c>
      <x:c r="I270" s="44" t="str">
        <x:f>IF($C270="","",IF($E270="","Не указана единица",IF(COUNTIFS($C$6:$C$505,$C270,$E$6:$E$505,"&lt;&gt;"&amp;$E270)&gt;0,"Разные единицы","ОК")))</x:f>
      </x:c>
    </x:row>
    <x:row r="271">
      <x:c r="A271" s="48"/>
      <x:c r="B271" s="41"/>
      <x:c r="C271" s="40"/>
      <x:c r="D271" s="41"/>
      <x:c r="E271" s="41"/>
      <x:c r="F271" s="41"/>
      <x:c r="G271" s="42"/>
      <x:c r="H271" s="43" t="str">
        <x:f>IF(OR($C271="",$F271="",$G271=""),"",IF(OR($F271="Приход",$F271="Возврат покупателя",$F271="Корректировка +"),$G271,IF(OR($F271="Расход",$F271="Возврат поставщику",$F271="Списание",$F271="Корректировка -"),-$G271,"")))</x:f>
      </x:c>
      <x:c r="I271" s="44" t="str">
        <x:f>IF($C271="","",IF($E271="","Не указана единица",IF(COUNTIFS($C$6:$C$505,$C271,$E$6:$E$505,"&lt;&gt;"&amp;$E271)&gt;0,"Разные единицы","ОК")))</x:f>
      </x:c>
    </x:row>
    <x:row r="272">
      <x:c r="A272" s="48"/>
      <x:c r="B272" s="41"/>
      <x:c r="C272" s="40"/>
      <x:c r="D272" s="41"/>
      <x:c r="E272" s="41"/>
      <x:c r="F272" s="41"/>
      <x:c r="G272" s="42"/>
      <x:c r="H272" s="43" t="str">
        <x:f>IF(OR($C272="",$F272="",$G272=""),"",IF(OR($F272="Приход",$F272="Возврат покупателя",$F272="Корректировка +"),$G272,IF(OR($F272="Расход",$F272="Возврат поставщику",$F272="Списание",$F272="Корректировка -"),-$G272,"")))</x:f>
      </x:c>
      <x:c r="I272" s="44" t="str">
        <x:f>IF($C272="","",IF($E272="","Не указана единица",IF(COUNTIFS($C$6:$C$505,$C272,$E$6:$E$505,"&lt;&gt;"&amp;$E272)&gt;0,"Разные единицы","ОК")))</x:f>
      </x:c>
    </x:row>
    <x:row r="273">
      <x:c r="A273" s="48"/>
      <x:c r="B273" s="41"/>
      <x:c r="C273" s="40"/>
      <x:c r="D273" s="41"/>
      <x:c r="E273" s="41"/>
      <x:c r="F273" s="41"/>
      <x:c r="G273" s="42"/>
      <x:c r="H273" s="43" t="str">
        <x:f>IF(OR($C273="",$F273="",$G273=""),"",IF(OR($F273="Приход",$F273="Возврат покупателя",$F273="Корректировка +"),$G273,IF(OR($F273="Расход",$F273="Возврат поставщику",$F273="Списание",$F273="Корректировка -"),-$G273,"")))</x:f>
      </x:c>
      <x:c r="I273" s="44" t="str">
        <x:f>IF($C273="","",IF($E273="","Не указана единица",IF(COUNTIFS($C$6:$C$505,$C273,$E$6:$E$505,"&lt;&gt;"&amp;$E273)&gt;0,"Разные единицы","ОК")))</x:f>
      </x:c>
    </x:row>
    <x:row r="274">
      <x:c r="A274" s="48"/>
      <x:c r="B274" s="41"/>
      <x:c r="C274" s="40"/>
      <x:c r="D274" s="41"/>
      <x:c r="E274" s="41"/>
      <x:c r="F274" s="41"/>
      <x:c r="G274" s="42"/>
      <x:c r="H274" s="43" t="str">
        <x:f>IF(OR($C274="",$F274="",$G274=""),"",IF(OR($F274="Приход",$F274="Возврат покупателя",$F274="Корректировка +"),$G274,IF(OR($F274="Расход",$F274="Возврат поставщику",$F274="Списание",$F274="Корректировка -"),-$G274,"")))</x:f>
      </x:c>
      <x:c r="I274" s="44" t="str">
        <x:f>IF($C274="","",IF($E274="","Не указана единица",IF(COUNTIFS($C$6:$C$505,$C274,$E$6:$E$505,"&lt;&gt;"&amp;$E274)&gt;0,"Разные единицы","ОК")))</x:f>
      </x:c>
    </x:row>
    <x:row r="275">
      <x:c r="A275" s="48"/>
      <x:c r="B275" s="41"/>
      <x:c r="C275" s="40"/>
      <x:c r="D275" s="41"/>
      <x:c r="E275" s="41"/>
      <x:c r="F275" s="41"/>
      <x:c r="G275" s="42"/>
      <x:c r="H275" s="43" t="str">
        <x:f>IF(OR($C275="",$F275="",$G275=""),"",IF(OR($F275="Приход",$F275="Возврат покупателя",$F275="Корректировка +"),$G275,IF(OR($F275="Расход",$F275="Возврат поставщику",$F275="Списание",$F275="Корректировка -"),-$G275,"")))</x:f>
      </x:c>
      <x:c r="I275" s="44" t="str">
        <x:f>IF($C275="","",IF($E275="","Не указана единица",IF(COUNTIFS($C$6:$C$505,$C275,$E$6:$E$505,"&lt;&gt;"&amp;$E275)&gt;0,"Разные единицы","ОК")))</x:f>
      </x:c>
    </x:row>
    <x:row r="276">
      <x:c r="A276" s="48"/>
      <x:c r="B276" s="41"/>
      <x:c r="C276" s="40"/>
      <x:c r="D276" s="41"/>
      <x:c r="E276" s="41"/>
      <x:c r="F276" s="41"/>
      <x:c r="G276" s="42"/>
      <x:c r="H276" s="43" t="str">
        <x:f>IF(OR($C276="",$F276="",$G276=""),"",IF(OR($F276="Приход",$F276="Возврат покупателя",$F276="Корректировка +"),$G276,IF(OR($F276="Расход",$F276="Возврат поставщику",$F276="Списание",$F276="Корректировка -"),-$G276,"")))</x:f>
      </x:c>
      <x:c r="I276" s="44" t="str">
        <x:f>IF($C276="","",IF($E276="","Не указана единица",IF(COUNTIFS($C$6:$C$505,$C276,$E$6:$E$505,"&lt;&gt;"&amp;$E276)&gt;0,"Разные единицы","ОК")))</x:f>
      </x:c>
    </x:row>
    <x:row r="277">
      <x:c r="A277" s="48"/>
      <x:c r="B277" s="41"/>
      <x:c r="C277" s="40"/>
      <x:c r="D277" s="41"/>
      <x:c r="E277" s="41"/>
      <x:c r="F277" s="41"/>
      <x:c r="G277" s="42"/>
      <x:c r="H277" s="43" t="str">
        <x:f>IF(OR($C277="",$F277="",$G277=""),"",IF(OR($F277="Приход",$F277="Возврат покупателя",$F277="Корректировка +"),$G277,IF(OR($F277="Расход",$F277="Возврат поставщику",$F277="Списание",$F277="Корректировка -"),-$G277,"")))</x:f>
      </x:c>
      <x:c r="I277" s="44" t="str">
        <x:f>IF($C277="","",IF($E277="","Не указана единица",IF(COUNTIFS($C$6:$C$505,$C277,$E$6:$E$505,"&lt;&gt;"&amp;$E277)&gt;0,"Разные единицы","ОК")))</x:f>
      </x:c>
    </x:row>
    <x:row r="278">
      <x:c r="A278" s="48"/>
      <x:c r="B278" s="41"/>
      <x:c r="C278" s="40"/>
      <x:c r="D278" s="41"/>
      <x:c r="E278" s="41"/>
      <x:c r="F278" s="41"/>
      <x:c r="G278" s="42"/>
      <x:c r="H278" s="43" t="str">
        <x:f>IF(OR($C278="",$F278="",$G278=""),"",IF(OR($F278="Приход",$F278="Возврат покупателя",$F278="Корректировка +"),$G278,IF(OR($F278="Расход",$F278="Возврат поставщику",$F278="Списание",$F278="Корректировка -"),-$G278,"")))</x:f>
      </x:c>
      <x:c r="I278" s="44" t="str">
        <x:f>IF($C278="","",IF($E278="","Не указана единица",IF(COUNTIFS($C$6:$C$505,$C278,$E$6:$E$505,"&lt;&gt;"&amp;$E278)&gt;0,"Разные единицы","ОК")))</x:f>
      </x:c>
    </x:row>
    <x:row r="279">
      <x:c r="A279" s="48"/>
      <x:c r="B279" s="41"/>
      <x:c r="C279" s="40"/>
      <x:c r="D279" s="41"/>
      <x:c r="E279" s="41"/>
      <x:c r="F279" s="41"/>
      <x:c r="G279" s="42"/>
      <x:c r="H279" s="43" t="str">
        <x:f>IF(OR($C279="",$F279="",$G279=""),"",IF(OR($F279="Приход",$F279="Возврат покупателя",$F279="Корректировка +"),$G279,IF(OR($F279="Расход",$F279="Возврат поставщику",$F279="Списание",$F279="Корректировка -"),-$G279,"")))</x:f>
      </x:c>
      <x:c r="I279" s="44" t="str">
        <x:f>IF($C279="","",IF($E279="","Не указана единица",IF(COUNTIFS($C$6:$C$505,$C279,$E$6:$E$505,"&lt;&gt;"&amp;$E279)&gt;0,"Разные единицы","ОК")))</x:f>
      </x:c>
    </x:row>
    <x:row r="280">
      <x:c r="A280" s="48"/>
      <x:c r="B280" s="41"/>
      <x:c r="C280" s="40"/>
      <x:c r="D280" s="41"/>
      <x:c r="E280" s="41"/>
      <x:c r="F280" s="41"/>
      <x:c r="G280" s="42"/>
      <x:c r="H280" s="43" t="str">
        <x:f>IF(OR($C280="",$F280="",$G280=""),"",IF(OR($F280="Приход",$F280="Возврат покупателя",$F280="Корректировка +"),$G280,IF(OR($F280="Расход",$F280="Возврат поставщику",$F280="Списание",$F280="Корректировка -"),-$G280,"")))</x:f>
      </x:c>
      <x:c r="I280" s="44" t="str">
        <x:f>IF($C280="","",IF($E280="","Не указана единица",IF(COUNTIFS($C$6:$C$505,$C280,$E$6:$E$505,"&lt;&gt;"&amp;$E280)&gt;0,"Разные единицы","ОК")))</x:f>
      </x:c>
    </x:row>
    <x:row r="281">
      <x:c r="A281" s="48"/>
      <x:c r="B281" s="41"/>
      <x:c r="C281" s="40"/>
      <x:c r="D281" s="41"/>
      <x:c r="E281" s="41"/>
      <x:c r="F281" s="41"/>
      <x:c r="G281" s="42"/>
      <x:c r="H281" s="43" t="str">
        <x:f>IF(OR($C281="",$F281="",$G281=""),"",IF(OR($F281="Приход",$F281="Возврат покупателя",$F281="Корректировка +"),$G281,IF(OR($F281="Расход",$F281="Возврат поставщику",$F281="Списание",$F281="Корректировка -"),-$G281,"")))</x:f>
      </x:c>
      <x:c r="I281" s="44" t="str">
        <x:f>IF($C281="","",IF($E281="","Не указана единица",IF(COUNTIFS($C$6:$C$505,$C281,$E$6:$E$505,"&lt;&gt;"&amp;$E281)&gt;0,"Разные единицы","ОК")))</x:f>
      </x:c>
    </x:row>
    <x:row r="282">
      <x:c r="A282" s="48"/>
      <x:c r="B282" s="41"/>
      <x:c r="C282" s="40"/>
      <x:c r="D282" s="41"/>
      <x:c r="E282" s="41"/>
      <x:c r="F282" s="41"/>
      <x:c r="G282" s="42"/>
      <x:c r="H282" s="43" t="str">
        <x:f>IF(OR($C282="",$F282="",$G282=""),"",IF(OR($F282="Приход",$F282="Возврат покупателя",$F282="Корректировка +"),$G282,IF(OR($F282="Расход",$F282="Возврат поставщику",$F282="Списание",$F282="Корректировка -"),-$G282,"")))</x:f>
      </x:c>
      <x:c r="I282" s="44" t="str">
        <x:f>IF($C282="","",IF($E282="","Не указана единица",IF(COUNTIFS($C$6:$C$505,$C282,$E$6:$E$505,"&lt;&gt;"&amp;$E282)&gt;0,"Разные единицы","ОК")))</x:f>
      </x:c>
    </x:row>
    <x:row r="283">
      <x:c r="A283" s="48"/>
      <x:c r="B283" s="41"/>
      <x:c r="C283" s="40"/>
      <x:c r="D283" s="41"/>
      <x:c r="E283" s="41"/>
      <x:c r="F283" s="41"/>
      <x:c r="G283" s="42"/>
      <x:c r="H283" s="43" t="str">
        <x:f>IF(OR($C283="",$F283="",$G283=""),"",IF(OR($F283="Приход",$F283="Возврат покупателя",$F283="Корректировка +"),$G283,IF(OR($F283="Расход",$F283="Возврат поставщику",$F283="Списание",$F283="Корректировка -"),-$G283,"")))</x:f>
      </x:c>
      <x:c r="I283" s="44" t="str">
        <x:f>IF($C283="","",IF($E283="","Не указана единица",IF(COUNTIFS($C$6:$C$505,$C283,$E$6:$E$505,"&lt;&gt;"&amp;$E283)&gt;0,"Разные единицы","ОК")))</x:f>
      </x:c>
    </x:row>
    <x:row r="284">
      <x:c r="A284" s="48"/>
      <x:c r="B284" s="41"/>
      <x:c r="C284" s="40"/>
      <x:c r="D284" s="41"/>
      <x:c r="E284" s="41"/>
      <x:c r="F284" s="41"/>
      <x:c r="G284" s="42"/>
      <x:c r="H284" s="43" t="str">
        <x:f>IF(OR($C284="",$F284="",$G284=""),"",IF(OR($F284="Приход",$F284="Возврат покупателя",$F284="Корректировка +"),$G284,IF(OR($F284="Расход",$F284="Возврат поставщику",$F284="Списание",$F284="Корректировка -"),-$G284,"")))</x:f>
      </x:c>
      <x:c r="I284" s="44" t="str">
        <x:f>IF($C284="","",IF($E284="","Не указана единица",IF(COUNTIFS($C$6:$C$505,$C284,$E$6:$E$505,"&lt;&gt;"&amp;$E284)&gt;0,"Разные единицы","ОК")))</x:f>
      </x:c>
    </x:row>
    <x:row r="285">
      <x:c r="A285" s="48"/>
      <x:c r="B285" s="41"/>
      <x:c r="C285" s="40"/>
      <x:c r="D285" s="41"/>
      <x:c r="E285" s="41"/>
      <x:c r="F285" s="41"/>
      <x:c r="G285" s="42"/>
      <x:c r="H285" s="43" t="str">
        <x:f>IF(OR($C285="",$F285="",$G285=""),"",IF(OR($F285="Приход",$F285="Возврат покупателя",$F285="Корректировка +"),$G285,IF(OR($F285="Расход",$F285="Возврат поставщику",$F285="Списание",$F285="Корректировка -"),-$G285,"")))</x:f>
      </x:c>
      <x:c r="I285" s="44" t="str">
        <x:f>IF($C285="","",IF($E285="","Не указана единица",IF(COUNTIFS($C$6:$C$505,$C285,$E$6:$E$505,"&lt;&gt;"&amp;$E285)&gt;0,"Разные единицы","ОК")))</x:f>
      </x:c>
    </x:row>
    <x:row r="286">
      <x:c r="A286" s="48"/>
      <x:c r="B286" s="41"/>
      <x:c r="C286" s="40"/>
      <x:c r="D286" s="41"/>
      <x:c r="E286" s="41"/>
      <x:c r="F286" s="41"/>
      <x:c r="G286" s="42"/>
      <x:c r="H286" s="43" t="str">
        <x:f>IF(OR($C286="",$F286="",$G286=""),"",IF(OR($F286="Приход",$F286="Возврат покупателя",$F286="Корректировка +"),$G286,IF(OR($F286="Расход",$F286="Возврат поставщику",$F286="Списание",$F286="Корректировка -"),-$G286,"")))</x:f>
      </x:c>
      <x:c r="I286" s="44" t="str">
        <x:f>IF($C286="","",IF($E286="","Не указана единица",IF(COUNTIFS($C$6:$C$505,$C286,$E$6:$E$505,"&lt;&gt;"&amp;$E286)&gt;0,"Разные единицы","ОК")))</x:f>
      </x:c>
    </x:row>
    <x:row r="287">
      <x:c r="A287" s="48"/>
      <x:c r="B287" s="41"/>
      <x:c r="C287" s="40"/>
      <x:c r="D287" s="41"/>
      <x:c r="E287" s="41"/>
      <x:c r="F287" s="41"/>
      <x:c r="G287" s="42"/>
      <x:c r="H287" s="43" t="str">
        <x:f>IF(OR($C287="",$F287="",$G287=""),"",IF(OR($F287="Приход",$F287="Возврат покупателя",$F287="Корректировка +"),$G287,IF(OR($F287="Расход",$F287="Возврат поставщику",$F287="Списание",$F287="Корректировка -"),-$G287,"")))</x:f>
      </x:c>
      <x:c r="I287" s="44" t="str">
        <x:f>IF($C287="","",IF($E287="","Не указана единица",IF(COUNTIFS($C$6:$C$505,$C287,$E$6:$E$505,"&lt;&gt;"&amp;$E287)&gt;0,"Разные единицы","ОК")))</x:f>
      </x:c>
    </x:row>
    <x:row r="288">
      <x:c r="A288" s="48"/>
      <x:c r="B288" s="41"/>
      <x:c r="C288" s="40"/>
      <x:c r="D288" s="41"/>
      <x:c r="E288" s="41"/>
      <x:c r="F288" s="41"/>
      <x:c r="G288" s="42"/>
      <x:c r="H288" s="43" t="str">
        <x:f>IF(OR($C288="",$F288="",$G288=""),"",IF(OR($F288="Приход",$F288="Возврат покупателя",$F288="Корректировка +"),$G288,IF(OR($F288="Расход",$F288="Возврат поставщику",$F288="Списание",$F288="Корректировка -"),-$G288,"")))</x:f>
      </x:c>
      <x:c r="I288" s="44" t="str">
        <x:f>IF($C288="","",IF($E288="","Не указана единица",IF(COUNTIFS($C$6:$C$505,$C288,$E$6:$E$505,"&lt;&gt;"&amp;$E288)&gt;0,"Разные единицы","ОК")))</x:f>
      </x:c>
    </x:row>
    <x:row r="289">
      <x:c r="A289" s="48"/>
      <x:c r="B289" s="41"/>
      <x:c r="C289" s="40"/>
      <x:c r="D289" s="41"/>
      <x:c r="E289" s="41"/>
      <x:c r="F289" s="41"/>
      <x:c r="G289" s="42"/>
      <x:c r="H289" s="43" t="str">
        <x:f>IF(OR($C289="",$F289="",$G289=""),"",IF(OR($F289="Приход",$F289="Возврат покупателя",$F289="Корректировка +"),$G289,IF(OR($F289="Расход",$F289="Возврат поставщику",$F289="Списание",$F289="Корректировка -"),-$G289,"")))</x:f>
      </x:c>
      <x:c r="I289" s="44" t="str">
        <x:f>IF($C289="","",IF($E289="","Не указана единица",IF(COUNTIFS($C$6:$C$505,$C289,$E$6:$E$505,"&lt;&gt;"&amp;$E289)&gt;0,"Разные единицы","ОК")))</x:f>
      </x:c>
    </x:row>
    <x:row r="290">
      <x:c r="A290" s="48"/>
      <x:c r="B290" s="41"/>
      <x:c r="C290" s="40"/>
      <x:c r="D290" s="41"/>
      <x:c r="E290" s="41"/>
      <x:c r="F290" s="41"/>
      <x:c r="G290" s="42"/>
      <x:c r="H290" s="43" t="str">
        <x:f>IF(OR($C290="",$F290="",$G290=""),"",IF(OR($F290="Приход",$F290="Возврат покупателя",$F290="Корректировка +"),$G290,IF(OR($F290="Расход",$F290="Возврат поставщику",$F290="Списание",$F290="Корректировка -"),-$G290,"")))</x:f>
      </x:c>
      <x:c r="I290" s="44" t="str">
        <x:f>IF($C290="","",IF($E290="","Не указана единица",IF(COUNTIFS($C$6:$C$505,$C290,$E$6:$E$505,"&lt;&gt;"&amp;$E290)&gt;0,"Разные единицы","ОК")))</x:f>
      </x:c>
    </x:row>
    <x:row r="291">
      <x:c r="A291" s="48"/>
      <x:c r="B291" s="41"/>
      <x:c r="C291" s="40"/>
      <x:c r="D291" s="41"/>
      <x:c r="E291" s="41"/>
      <x:c r="F291" s="41"/>
      <x:c r="G291" s="42"/>
      <x:c r="H291" s="43" t="str">
        <x:f>IF(OR($C291="",$F291="",$G291=""),"",IF(OR($F291="Приход",$F291="Возврат покупателя",$F291="Корректировка +"),$G291,IF(OR($F291="Расход",$F291="Возврат поставщику",$F291="Списание",$F291="Корректировка -"),-$G291,"")))</x:f>
      </x:c>
      <x:c r="I291" s="44" t="str">
        <x:f>IF($C291="","",IF($E291="","Не указана единица",IF(COUNTIFS($C$6:$C$505,$C291,$E$6:$E$505,"&lt;&gt;"&amp;$E291)&gt;0,"Разные единицы","ОК")))</x:f>
      </x:c>
    </x:row>
    <x:row r="292">
      <x:c r="A292" s="48"/>
      <x:c r="B292" s="41"/>
      <x:c r="C292" s="40"/>
      <x:c r="D292" s="41"/>
      <x:c r="E292" s="41"/>
      <x:c r="F292" s="41"/>
      <x:c r="G292" s="42"/>
      <x:c r="H292" s="43" t="str">
        <x:f>IF(OR($C292="",$F292="",$G292=""),"",IF(OR($F292="Приход",$F292="Возврат покупателя",$F292="Корректировка +"),$G292,IF(OR($F292="Расход",$F292="Возврат поставщику",$F292="Списание",$F292="Корректировка -"),-$G292,"")))</x:f>
      </x:c>
      <x:c r="I292" s="44" t="str">
        <x:f>IF($C292="","",IF($E292="","Не указана единица",IF(COUNTIFS($C$6:$C$505,$C292,$E$6:$E$505,"&lt;&gt;"&amp;$E292)&gt;0,"Разные единицы","ОК")))</x:f>
      </x:c>
    </x:row>
    <x:row r="293">
      <x:c r="A293" s="48"/>
      <x:c r="B293" s="41"/>
      <x:c r="C293" s="40"/>
      <x:c r="D293" s="41"/>
      <x:c r="E293" s="41"/>
      <x:c r="F293" s="41"/>
      <x:c r="G293" s="42"/>
      <x:c r="H293" s="43" t="str">
        <x:f>IF(OR($C293="",$F293="",$G293=""),"",IF(OR($F293="Приход",$F293="Возврат покупателя",$F293="Корректировка +"),$G293,IF(OR($F293="Расход",$F293="Возврат поставщику",$F293="Списание",$F293="Корректировка -"),-$G293,"")))</x:f>
      </x:c>
      <x:c r="I293" s="44" t="str">
        <x:f>IF($C293="","",IF($E293="","Не указана единица",IF(COUNTIFS($C$6:$C$505,$C293,$E$6:$E$505,"&lt;&gt;"&amp;$E293)&gt;0,"Разные единицы","ОК")))</x:f>
      </x:c>
    </x:row>
    <x:row r="294">
      <x:c r="A294" s="48"/>
      <x:c r="B294" s="41"/>
      <x:c r="C294" s="40"/>
      <x:c r="D294" s="41"/>
      <x:c r="E294" s="41"/>
      <x:c r="F294" s="41"/>
      <x:c r="G294" s="42"/>
      <x:c r="H294" s="43" t="str">
        <x:f>IF(OR($C294="",$F294="",$G294=""),"",IF(OR($F294="Приход",$F294="Возврат покупателя",$F294="Корректировка +"),$G294,IF(OR($F294="Расход",$F294="Возврат поставщику",$F294="Списание",$F294="Корректировка -"),-$G294,"")))</x:f>
      </x:c>
      <x:c r="I294" s="44" t="str">
        <x:f>IF($C294="","",IF($E294="","Не указана единица",IF(COUNTIFS($C$6:$C$505,$C294,$E$6:$E$505,"&lt;&gt;"&amp;$E294)&gt;0,"Разные единицы","ОК")))</x:f>
      </x:c>
    </x:row>
    <x:row r="295">
      <x:c r="A295" s="48"/>
      <x:c r="B295" s="41"/>
      <x:c r="C295" s="40"/>
      <x:c r="D295" s="41"/>
      <x:c r="E295" s="41"/>
      <x:c r="F295" s="41"/>
      <x:c r="G295" s="42"/>
      <x:c r="H295" s="43" t="str">
        <x:f>IF(OR($C295="",$F295="",$G295=""),"",IF(OR($F295="Приход",$F295="Возврат покупателя",$F295="Корректировка +"),$G295,IF(OR($F295="Расход",$F295="Возврат поставщику",$F295="Списание",$F295="Корректировка -"),-$G295,"")))</x:f>
      </x:c>
      <x:c r="I295" s="44" t="str">
        <x:f>IF($C295="","",IF($E295="","Не указана единица",IF(COUNTIFS($C$6:$C$505,$C295,$E$6:$E$505,"&lt;&gt;"&amp;$E295)&gt;0,"Разные единицы","ОК")))</x:f>
      </x:c>
    </x:row>
    <x:row r="296">
      <x:c r="A296" s="48"/>
      <x:c r="B296" s="41"/>
      <x:c r="C296" s="40"/>
      <x:c r="D296" s="41"/>
      <x:c r="E296" s="41"/>
      <x:c r="F296" s="41"/>
      <x:c r="G296" s="42"/>
      <x:c r="H296" s="43" t="str">
        <x:f>IF(OR($C296="",$F296="",$G296=""),"",IF(OR($F296="Приход",$F296="Возврат покупателя",$F296="Корректировка +"),$G296,IF(OR($F296="Расход",$F296="Возврат поставщику",$F296="Списание",$F296="Корректировка -"),-$G296,"")))</x:f>
      </x:c>
      <x:c r="I296" s="44" t="str">
        <x:f>IF($C296="","",IF($E296="","Не указана единица",IF(COUNTIFS($C$6:$C$505,$C296,$E$6:$E$505,"&lt;&gt;"&amp;$E296)&gt;0,"Разные единицы","ОК")))</x:f>
      </x:c>
    </x:row>
    <x:row r="297">
      <x:c r="A297" s="48"/>
      <x:c r="B297" s="41"/>
      <x:c r="C297" s="40"/>
      <x:c r="D297" s="41"/>
      <x:c r="E297" s="41"/>
      <x:c r="F297" s="41"/>
      <x:c r="G297" s="42"/>
      <x:c r="H297" s="43" t="str">
        <x:f>IF(OR($C297="",$F297="",$G297=""),"",IF(OR($F297="Приход",$F297="Возврат покупателя",$F297="Корректировка +"),$G297,IF(OR($F297="Расход",$F297="Возврат поставщику",$F297="Списание",$F297="Корректировка -"),-$G297,"")))</x:f>
      </x:c>
      <x:c r="I297" s="44" t="str">
        <x:f>IF($C297="","",IF($E297="","Не указана единица",IF(COUNTIFS($C$6:$C$505,$C297,$E$6:$E$505,"&lt;&gt;"&amp;$E297)&gt;0,"Разные единицы","ОК")))</x:f>
      </x:c>
    </x:row>
    <x:row r="298">
      <x:c r="A298" s="48"/>
      <x:c r="B298" s="41"/>
      <x:c r="C298" s="40"/>
      <x:c r="D298" s="41"/>
      <x:c r="E298" s="41"/>
      <x:c r="F298" s="41"/>
      <x:c r="G298" s="42"/>
      <x:c r="H298" s="43" t="str">
        <x:f>IF(OR($C298="",$F298="",$G298=""),"",IF(OR($F298="Приход",$F298="Возврат покупателя",$F298="Корректировка +"),$G298,IF(OR($F298="Расход",$F298="Возврат поставщику",$F298="Списание",$F298="Корректировка -"),-$G298,"")))</x:f>
      </x:c>
      <x:c r="I298" s="44" t="str">
        <x:f>IF($C298="","",IF($E298="","Не указана единица",IF(COUNTIFS($C$6:$C$505,$C298,$E$6:$E$505,"&lt;&gt;"&amp;$E298)&gt;0,"Разные единицы","ОК")))</x:f>
      </x:c>
    </x:row>
    <x:row r="299">
      <x:c r="A299" s="48"/>
      <x:c r="B299" s="41"/>
      <x:c r="C299" s="40"/>
      <x:c r="D299" s="41"/>
      <x:c r="E299" s="41"/>
      <x:c r="F299" s="41"/>
      <x:c r="G299" s="42"/>
      <x:c r="H299" s="43" t="str">
        <x:f>IF(OR($C299="",$F299="",$G299=""),"",IF(OR($F299="Приход",$F299="Возврат покупателя",$F299="Корректировка +"),$G299,IF(OR($F299="Расход",$F299="Возврат поставщику",$F299="Списание",$F299="Корректировка -"),-$G299,"")))</x:f>
      </x:c>
      <x:c r="I299" s="44" t="str">
        <x:f>IF($C299="","",IF($E299="","Не указана единица",IF(COUNTIFS($C$6:$C$505,$C299,$E$6:$E$505,"&lt;&gt;"&amp;$E299)&gt;0,"Разные единицы","ОК")))</x:f>
      </x:c>
    </x:row>
    <x:row r="300">
      <x:c r="A300" s="48"/>
      <x:c r="B300" s="41"/>
      <x:c r="C300" s="40"/>
      <x:c r="D300" s="41"/>
      <x:c r="E300" s="41"/>
      <x:c r="F300" s="41"/>
      <x:c r="G300" s="42"/>
      <x:c r="H300" s="43" t="str">
        <x:f>IF(OR($C300="",$F300="",$G300=""),"",IF(OR($F300="Приход",$F300="Возврат покупателя",$F300="Корректировка +"),$G300,IF(OR($F300="Расход",$F300="Возврат поставщику",$F300="Списание",$F300="Корректировка -"),-$G300,"")))</x:f>
      </x:c>
      <x:c r="I300" s="44" t="str">
        <x:f>IF($C300="","",IF($E300="","Не указана единица",IF(COUNTIFS($C$6:$C$505,$C300,$E$6:$E$505,"&lt;&gt;"&amp;$E300)&gt;0,"Разные единицы","ОК")))</x:f>
      </x:c>
    </x:row>
    <x:row r="301">
      <x:c r="A301" s="48"/>
      <x:c r="B301" s="41"/>
      <x:c r="C301" s="40"/>
      <x:c r="D301" s="41"/>
      <x:c r="E301" s="41"/>
      <x:c r="F301" s="41"/>
      <x:c r="G301" s="42"/>
      <x:c r="H301" s="43" t="str">
        <x:f>IF(OR($C301="",$F301="",$G301=""),"",IF(OR($F301="Приход",$F301="Возврат покупателя",$F301="Корректировка +"),$G301,IF(OR($F301="Расход",$F301="Возврат поставщику",$F301="Списание",$F301="Корректировка -"),-$G301,"")))</x:f>
      </x:c>
      <x:c r="I301" s="44" t="str">
        <x:f>IF($C301="","",IF($E301="","Не указана единица",IF(COUNTIFS($C$6:$C$505,$C301,$E$6:$E$505,"&lt;&gt;"&amp;$E301)&gt;0,"Разные единицы","ОК")))</x:f>
      </x:c>
    </x:row>
    <x:row r="302">
      <x:c r="A302" s="48"/>
      <x:c r="B302" s="41"/>
      <x:c r="C302" s="40"/>
      <x:c r="D302" s="41"/>
      <x:c r="E302" s="41"/>
      <x:c r="F302" s="41"/>
      <x:c r="G302" s="42"/>
      <x:c r="H302" s="43" t="str">
        <x:f>IF(OR($C302="",$F302="",$G302=""),"",IF(OR($F302="Приход",$F302="Возврат покупателя",$F302="Корректировка +"),$G302,IF(OR($F302="Расход",$F302="Возврат поставщику",$F302="Списание",$F302="Корректировка -"),-$G302,"")))</x:f>
      </x:c>
      <x:c r="I302" s="44" t="str">
        <x:f>IF($C302="","",IF($E302="","Не указана единица",IF(COUNTIFS($C$6:$C$505,$C302,$E$6:$E$505,"&lt;&gt;"&amp;$E302)&gt;0,"Разные единицы","ОК")))</x:f>
      </x:c>
    </x:row>
    <x:row r="303">
      <x:c r="A303" s="48"/>
      <x:c r="B303" s="41"/>
      <x:c r="C303" s="40"/>
      <x:c r="D303" s="41"/>
      <x:c r="E303" s="41"/>
      <x:c r="F303" s="41"/>
      <x:c r="G303" s="42"/>
      <x:c r="H303" s="43" t="str">
        <x:f>IF(OR($C303="",$F303="",$G303=""),"",IF(OR($F303="Приход",$F303="Возврат покупателя",$F303="Корректировка +"),$G303,IF(OR($F303="Расход",$F303="Возврат поставщику",$F303="Списание",$F303="Корректировка -"),-$G303,"")))</x:f>
      </x:c>
      <x:c r="I303" s="44" t="str">
        <x:f>IF($C303="","",IF($E303="","Не указана единица",IF(COUNTIFS($C$6:$C$505,$C303,$E$6:$E$505,"&lt;&gt;"&amp;$E303)&gt;0,"Разные единицы","ОК")))</x:f>
      </x:c>
    </x:row>
    <x:row r="304">
      <x:c r="A304" s="48"/>
      <x:c r="B304" s="41"/>
      <x:c r="C304" s="40"/>
      <x:c r="D304" s="41"/>
      <x:c r="E304" s="41"/>
      <x:c r="F304" s="41"/>
      <x:c r="G304" s="42"/>
      <x:c r="H304" s="43" t="str">
        <x:f>IF(OR($C304="",$F304="",$G304=""),"",IF(OR($F304="Приход",$F304="Возврат покупателя",$F304="Корректировка +"),$G304,IF(OR($F304="Расход",$F304="Возврат поставщику",$F304="Списание",$F304="Корректировка -"),-$G304,"")))</x:f>
      </x:c>
      <x:c r="I304" s="44" t="str">
        <x:f>IF($C304="","",IF($E304="","Не указана единица",IF(COUNTIFS($C$6:$C$505,$C304,$E$6:$E$505,"&lt;&gt;"&amp;$E304)&gt;0,"Разные единицы","ОК")))</x:f>
      </x:c>
    </x:row>
    <x:row r="305">
      <x:c r="A305" s="48"/>
      <x:c r="B305" s="41"/>
      <x:c r="C305" s="40"/>
      <x:c r="D305" s="41"/>
      <x:c r="E305" s="41"/>
      <x:c r="F305" s="41"/>
      <x:c r="G305" s="42"/>
      <x:c r="H305" s="43" t="str">
        <x:f>IF(OR($C305="",$F305="",$G305=""),"",IF(OR($F305="Приход",$F305="Возврат покупателя",$F305="Корректировка +"),$G305,IF(OR($F305="Расход",$F305="Возврат поставщику",$F305="Списание",$F305="Корректировка -"),-$G305,"")))</x:f>
      </x:c>
      <x:c r="I305" s="44" t="str">
        <x:f>IF($C305="","",IF($E305="","Не указана единица",IF(COUNTIFS($C$6:$C$505,$C305,$E$6:$E$505,"&lt;&gt;"&amp;$E305)&gt;0,"Разные единицы","ОК")))</x:f>
      </x:c>
    </x:row>
    <x:row r="306">
      <x:c r="A306" s="48"/>
      <x:c r="B306" s="41"/>
      <x:c r="C306" s="40"/>
      <x:c r="D306" s="41"/>
      <x:c r="E306" s="41"/>
      <x:c r="F306" s="41"/>
      <x:c r="G306" s="42"/>
      <x:c r="H306" s="43" t="str">
        <x:f>IF(OR($C306="",$F306="",$G306=""),"",IF(OR($F306="Приход",$F306="Возврат покупателя",$F306="Корректировка +"),$G306,IF(OR($F306="Расход",$F306="Возврат поставщику",$F306="Списание",$F306="Корректировка -"),-$G306,"")))</x:f>
      </x:c>
      <x:c r="I306" s="44" t="str">
        <x:f>IF($C306="","",IF($E306="","Не указана единица",IF(COUNTIFS($C$6:$C$505,$C306,$E$6:$E$505,"&lt;&gt;"&amp;$E306)&gt;0,"Разные единицы","ОК")))</x:f>
      </x:c>
    </x:row>
    <x:row r="307">
      <x:c r="A307" s="48"/>
      <x:c r="B307" s="41"/>
      <x:c r="C307" s="40"/>
      <x:c r="D307" s="41"/>
      <x:c r="E307" s="41"/>
      <x:c r="F307" s="41"/>
      <x:c r="G307" s="42"/>
      <x:c r="H307" s="43" t="str">
        <x:f>IF(OR($C307="",$F307="",$G307=""),"",IF(OR($F307="Приход",$F307="Возврат покупателя",$F307="Корректировка +"),$G307,IF(OR($F307="Расход",$F307="Возврат поставщику",$F307="Списание",$F307="Корректировка -"),-$G307,"")))</x:f>
      </x:c>
      <x:c r="I307" s="44" t="str">
        <x:f>IF($C307="","",IF($E307="","Не указана единица",IF(COUNTIFS($C$6:$C$505,$C307,$E$6:$E$505,"&lt;&gt;"&amp;$E307)&gt;0,"Разные единицы","ОК")))</x:f>
      </x:c>
    </x:row>
    <x:row r="308">
      <x:c r="A308" s="48"/>
      <x:c r="B308" s="41"/>
      <x:c r="C308" s="40"/>
      <x:c r="D308" s="41"/>
      <x:c r="E308" s="41"/>
      <x:c r="F308" s="41"/>
      <x:c r="G308" s="42"/>
      <x:c r="H308" s="43" t="str">
        <x:f>IF(OR($C308="",$F308="",$G308=""),"",IF(OR($F308="Приход",$F308="Возврат покупателя",$F308="Корректировка +"),$G308,IF(OR($F308="Расход",$F308="Возврат поставщику",$F308="Списание",$F308="Корректировка -"),-$G308,"")))</x:f>
      </x:c>
      <x:c r="I308" s="44" t="str">
        <x:f>IF($C308="","",IF($E308="","Не указана единица",IF(COUNTIFS($C$6:$C$505,$C308,$E$6:$E$505,"&lt;&gt;"&amp;$E308)&gt;0,"Разные единицы","ОК")))</x:f>
      </x:c>
    </x:row>
    <x:row r="309">
      <x:c r="A309" s="48"/>
      <x:c r="B309" s="41"/>
      <x:c r="C309" s="40"/>
      <x:c r="D309" s="41"/>
      <x:c r="E309" s="41"/>
      <x:c r="F309" s="41"/>
      <x:c r="G309" s="42"/>
      <x:c r="H309" s="43" t="str">
        <x:f>IF(OR($C309="",$F309="",$G309=""),"",IF(OR($F309="Приход",$F309="Возврат покупателя",$F309="Корректировка +"),$G309,IF(OR($F309="Расход",$F309="Возврат поставщику",$F309="Списание",$F309="Корректировка -"),-$G309,"")))</x:f>
      </x:c>
      <x:c r="I309" s="44" t="str">
        <x:f>IF($C309="","",IF($E309="","Не указана единица",IF(COUNTIFS($C$6:$C$505,$C309,$E$6:$E$505,"&lt;&gt;"&amp;$E309)&gt;0,"Разные единицы","ОК")))</x:f>
      </x:c>
    </x:row>
    <x:row r="310">
      <x:c r="A310" s="48"/>
      <x:c r="B310" s="41"/>
      <x:c r="C310" s="40"/>
      <x:c r="D310" s="41"/>
      <x:c r="E310" s="41"/>
      <x:c r="F310" s="41"/>
      <x:c r="G310" s="42"/>
      <x:c r="H310" s="43" t="str">
        <x:f>IF(OR($C310="",$F310="",$G310=""),"",IF(OR($F310="Приход",$F310="Возврат покупателя",$F310="Корректировка +"),$G310,IF(OR($F310="Расход",$F310="Возврат поставщику",$F310="Списание",$F310="Корректировка -"),-$G310,"")))</x:f>
      </x:c>
      <x:c r="I310" s="44" t="str">
        <x:f>IF($C310="","",IF($E310="","Не указана единица",IF(COUNTIFS($C$6:$C$505,$C310,$E$6:$E$505,"&lt;&gt;"&amp;$E310)&gt;0,"Разные единицы","ОК")))</x:f>
      </x:c>
    </x:row>
    <x:row r="311">
      <x:c r="A311" s="48"/>
      <x:c r="B311" s="41"/>
      <x:c r="C311" s="40"/>
      <x:c r="D311" s="41"/>
      <x:c r="E311" s="41"/>
      <x:c r="F311" s="41"/>
      <x:c r="G311" s="42"/>
      <x:c r="H311" s="43" t="str">
        <x:f>IF(OR($C311="",$F311="",$G311=""),"",IF(OR($F311="Приход",$F311="Возврат покупателя",$F311="Корректировка +"),$G311,IF(OR($F311="Расход",$F311="Возврат поставщику",$F311="Списание",$F311="Корректировка -"),-$G311,"")))</x:f>
      </x:c>
      <x:c r="I311" s="44" t="str">
        <x:f>IF($C311="","",IF($E311="","Не указана единица",IF(COUNTIFS($C$6:$C$505,$C311,$E$6:$E$505,"&lt;&gt;"&amp;$E311)&gt;0,"Разные единицы","ОК")))</x:f>
      </x:c>
    </x:row>
    <x:row r="312">
      <x:c r="A312" s="48"/>
      <x:c r="B312" s="41"/>
      <x:c r="C312" s="40"/>
      <x:c r="D312" s="41"/>
      <x:c r="E312" s="41"/>
      <x:c r="F312" s="41"/>
      <x:c r="G312" s="42"/>
      <x:c r="H312" s="43" t="str">
        <x:f>IF(OR($C312="",$F312="",$G312=""),"",IF(OR($F312="Приход",$F312="Возврат покупателя",$F312="Корректировка +"),$G312,IF(OR($F312="Расход",$F312="Возврат поставщику",$F312="Списание",$F312="Корректировка -"),-$G312,"")))</x:f>
      </x:c>
      <x:c r="I312" s="44" t="str">
        <x:f>IF($C312="","",IF($E312="","Не указана единица",IF(COUNTIFS($C$6:$C$505,$C312,$E$6:$E$505,"&lt;&gt;"&amp;$E312)&gt;0,"Разные единицы","ОК")))</x:f>
      </x:c>
    </x:row>
    <x:row r="313">
      <x:c r="A313" s="48"/>
      <x:c r="B313" s="41"/>
      <x:c r="C313" s="40"/>
      <x:c r="D313" s="41"/>
      <x:c r="E313" s="41"/>
      <x:c r="F313" s="41"/>
      <x:c r="G313" s="42"/>
      <x:c r="H313" s="43" t="str">
        <x:f>IF(OR($C313="",$F313="",$G313=""),"",IF(OR($F313="Приход",$F313="Возврат покупателя",$F313="Корректировка +"),$G313,IF(OR($F313="Расход",$F313="Возврат поставщику",$F313="Списание",$F313="Корректировка -"),-$G313,"")))</x:f>
      </x:c>
      <x:c r="I313" s="44" t="str">
        <x:f>IF($C313="","",IF($E313="","Не указана единица",IF(COUNTIFS($C$6:$C$505,$C313,$E$6:$E$505,"&lt;&gt;"&amp;$E313)&gt;0,"Разные единицы","ОК")))</x:f>
      </x:c>
    </x:row>
    <x:row r="314">
      <x:c r="A314" s="48"/>
      <x:c r="B314" s="41"/>
      <x:c r="C314" s="40"/>
      <x:c r="D314" s="41"/>
      <x:c r="E314" s="41"/>
      <x:c r="F314" s="41"/>
      <x:c r="G314" s="42"/>
      <x:c r="H314" s="43" t="str">
        <x:f>IF(OR($C314="",$F314="",$G314=""),"",IF(OR($F314="Приход",$F314="Возврат покупателя",$F314="Корректировка +"),$G314,IF(OR($F314="Расход",$F314="Возврат поставщику",$F314="Списание",$F314="Корректировка -"),-$G314,"")))</x:f>
      </x:c>
      <x:c r="I314" s="44" t="str">
        <x:f>IF($C314="","",IF($E314="","Не указана единица",IF(COUNTIFS($C$6:$C$505,$C314,$E$6:$E$505,"&lt;&gt;"&amp;$E314)&gt;0,"Разные единицы","ОК")))</x:f>
      </x:c>
    </x:row>
    <x:row r="315">
      <x:c r="A315" s="48"/>
      <x:c r="B315" s="41"/>
      <x:c r="C315" s="40"/>
      <x:c r="D315" s="41"/>
      <x:c r="E315" s="41"/>
      <x:c r="F315" s="41"/>
      <x:c r="G315" s="42"/>
      <x:c r="H315" s="43" t="str">
        <x:f>IF(OR($C315="",$F315="",$G315=""),"",IF(OR($F315="Приход",$F315="Возврат покупателя",$F315="Корректировка +"),$G315,IF(OR($F315="Расход",$F315="Возврат поставщику",$F315="Списание",$F315="Корректировка -"),-$G315,"")))</x:f>
      </x:c>
      <x:c r="I315" s="44" t="str">
        <x:f>IF($C315="","",IF($E315="","Не указана единица",IF(COUNTIFS($C$6:$C$505,$C315,$E$6:$E$505,"&lt;&gt;"&amp;$E315)&gt;0,"Разные единицы","ОК")))</x:f>
      </x:c>
    </x:row>
    <x:row r="316">
      <x:c r="A316" s="48"/>
      <x:c r="B316" s="41"/>
      <x:c r="C316" s="40"/>
      <x:c r="D316" s="41"/>
      <x:c r="E316" s="41"/>
      <x:c r="F316" s="41"/>
      <x:c r="G316" s="42"/>
      <x:c r="H316" s="43" t="str">
        <x:f>IF(OR($C316="",$F316="",$G316=""),"",IF(OR($F316="Приход",$F316="Возврат покупателя",$F316="Корректировка +"),$G316,IF(OR($F316="Расход",$F316="Возврат поставщику",$F316="Списание",$F316="Корректировка -"),-$G316,"")))</x:f>
      </x:c>
      <x:c r="I316" s="44" t="str">
        <x:f>IF($C316="","",IF($E316="","Не указана единица",IF(COUNTIFS($C$6:$C$505,$C316,$E$6:$E$505,"&lt;&gt;"&amp;$E316)&gt;0,"Разные единицы","ОК")))</x:f>
      </x:c>
    </x:row>
    <x:row r="317">
      <x:c r="A317" s="48"/>
      <x:c r="B317" s="41"/>
      <x:c r="C317" s="40"/>
      <x:c r="D317" s="41"/>
      <x:c r="E317" s="41"/>
      <x:c r="F317" s="41"/>
      <x:c r="G317" s="42"/>
      <x:c r="H317" s="43" t="str">
        <x:f>IF(OR($C317="",$F317="",$G317=""),"",IF(OR($F317="Приход",$F317="Возврат покупателя",$F317="Корректировка +"),$G317,IF(OR($F317="Расход",$F317="Возврат поставщику",$F317="Списание",$F317="Корректировка -"),-$G317,"")))</x:f>
      </x:c>
      <x:c r="I317" s="44" t="str">
        <x:f>IF($C317="","",IF($E317="","Не указана единица",IF(COUNTIFS($C$6:$C$505,$C317,$E$6:$E$505,"&lt;&gt;"&amp;$E317)&gt;0,"Разные единицы","ОК")))</x:f>
      </x:c>
    </x:row>
    <x:row r="318">
      <x:c r="A318" s="48"/>
      <x:c r="B318" s="41"/>
      <x:c r="C318" s="40"/>
      <x:c r="D318" s="41"/>
      <x:c r="E318" s="41"/>
      <x:c r="F318" s="41"/>
      <x:c r="G318" s="42"/>
      <x:c r="H318" s="43" t="str">
        <x:f>IF(OR($C318="",$F318="",$G318=""),"",IF(OR($F318="Приход",$F318="Возврат покупателя",$F318="Корректировка +"),$G318,IF(OR($F318="Расход",$F318="Возврат поставщику",$F318="Списание",$F318="Корректировка -"),-$G318,"")))</x:f>
      </x:c>
      <x:c r="I318" s="44" t="str">
        <x:f>IF($C318="","",IF($E318="","Не указана единица",IF(COUNTIFS($C$6:$C$505,$C318,$E$6:$E$505,"&lt;&gt;"&amp;$E318)&gt;0,"Разные единицы","ОК")))</x:f>
      </x:c>
    </x:row>
    <x:row r="319">
      <x:c r="A319" s="48"/>
      <x:c r="B319" s="41"/>
      <x:c r="C319" s="40"/>
      <x:c r="D319" s="41"/>
      <x:c r="E319" s="41"/>
      <x:c r="F319" s="41"/>
      <x:c r="G319" s="42"/>
      <x:c r="H319" s="43" t="str">
        <x:f>IF(OR($C319="",$F319="",$G319=""),"",IF(OR($F319="Приход",$F319="Возврат покупателя",$F319="Корректировка +"),$G319,IF(OR($F319="Расход",$F319="Возврат поставщику",$F319="Списание",$F319="Корректировка -"),-$G319,"")))</x:f>
      </x:c>
      <x:c r="I319" s="44" t="str">
        <x:f>IF($C319="","",IF($E319="","Не указана единица",IF(COUNTIFS($C$6:$C$505,$C319,$E$6:$E$505,"&lt;&gt;"&amp;$E319)&gt;0,"Разные единицы","ОК")))</x:f>
      </x:c>
    </x:row>
    <x:row r="320">
      <x:c r="A320" s="48"/>
      <x:c r="B320" s="41"/>
      <x:c r="C320" s="40"/>
      <x:c r="D320" s="41"/>
      <x:c r="E320" s="41"/>
      <x:c r="F320" s="41"/>
      <x:c r="G320" s="42"/>
      <x:c r="H320" s="43" t="str">
        <x:f>IF(OR($C320="",$F320="",$G320=""),"",IF(OR($F320="Приход",$F320="Возврат покупателя",$F320="Корректировка +"),$G320,IF(OR($F320="Расход",$F320="Возврат поставщику",$F320="Списание",$F320="Корректировка -"),-$G320,"")))</x:f>
      </x:c>
      <x:c r="I320" s="44" t="str">
        <x:f>IF($C320="","",IF($E320="","Не указана единица",IF(COUNTIFS($C$6:$C$505,$C320,$E$6:$E$505,"&lt;&gt;"&amp;$E320)&gt;0,"Разные единицы","ОК")))</x:f>
      </x:c>
    </x:row>
    <x:row r="321">
      <x:c r="A321" s="48"/>
      <x:c r="B321" s="41"/>
      <x:c r="C321" s="40"/>
      <x:c r="D321" s="41"/>
      <x:c r="E321" s="41"/>
      <x:c r="F321" s="41"/>
      <x:c r="G321" s="42"/>
      <x:c r="H321" s="43" t="str">
        <x:f>IF(OR($C321="",$F321="",$G321=""),"",IF(OR($F321="Приход",$F321="Возврат покупателя",$F321="Корректировка +"),$G321,IF(OR($F321="Расход",$F321="Возврат поставщику",$F321="Списание",$F321="Корректировка -"),-$G321,"")))</x:f>
      </x:c>
      <x:c r="I321" s="44" t="str">
        <x:f>IF($C321="","",IF($E321="","Не указана единица",IF(COUNTIFS($C$6:$C$505,$C321,$E$6:$E$505,"&lt;&gt;"&amp;$E321)&gt;0,"Разные единицы","ОК")))</x:f>
      </x:c>
    </x:row>
    <x:row r="322">
      <x:c r="A322" s="48"/>
      <x:c r="B322" s="41"/>
      <x:c r="C322" s="40"/>
      <x:c r="D322" s="41"/>
      <x:c r="E322" s="41"/>
      <x:c r="F322" s="41"/>
      <x:c r="G322" s="42"/>
      <x:c r="H322" s="43" t="str">
        <x:f>IF(OR($C322="",$F322="",$G322=""),"",IF(OR($F322="Приход",$F322="Возврат покупателя",$F322="Корректировка +"),$G322,IF(OR($F322="Расход",$F322="Возврат поставщику",$F322="Списание",$F322="Корректировка -"),-$G322,"")))</x:f>
      </x:c>
      <x:c r="I322" s="44" t="str">
        <x:f>IF($C322="","",IF($E322="","Не указана единица",IF(COUNTIFS($C$6:$C$505,$C322,$E$6:$E$505,"&lt;&gt;"&amp;$E322)&gt;0,"Разные единицы","ОК")))</x:f>
      </x:c>
    </x:row>
    <x:row r="323">
      <x:c r="A323" s="48"/>
      <x:c r="B323" s="41"/>
      <x:c r="C323" s="40"/>
      <x:c r="D323" s="41"/>
      <x:c r="E323" s="41"/>
      <x:c r="F323" s="41"/>
      <x:c r="G323" s="42"/>
      <x:c r="H323" s="43" t="str">
        <x:f>IF(OR($C323="",$F323="",$G323=""),"",IF(OR($F323="Приход",$F323="Возврат покупателя",$F323="Корректировка +"),$G323,IF(OR($F323="Расход",$F323="Возврат поставщику",$F323="Списание",$F323="Корректировка -"),-$G323,"")))</x:f>
      </x:c>
      <x:c r="I323" s="44" t="str">
        <x:f>IF($C323="","",IF($E323="","Не указана единица",IF(COUNTIFS($C$6:$C$505,$C323,$E$6:$E$505,"&lt;&gt;"&amp;$E323)&gt;0,"Разные единицы","ОК")))</x:f>
      </x:c>
    </x:row>
    <x:row r="324">
      <x:c r="A324" s="48"/>
      <x:c r="B324" s="41"/>
      <x:c r="C324" s="40"/>
      <x:c r="D324" s="41"/>
      <x:c r="E324" s="41"/>
      <x:c r="F324" s="41"/>
      <x:c r="G324" s="42"/>
      <x:c r="H324" s="43" t="str">
        <x:f>IF(OR($C324="",$F324="",$G324=""),"",IF(OR($F324="Приход",$F324="Возврат покупателя",$F324="Корректировка +"),$G324,IF(OR($F324="Расход",$F324="Возврат поставщику",$F324="Списание",$F324="Корректировка -"),-$G324,"")))</x:f>
      </x:c>
      <x:c r="I324" s="44" t="str">
        <x:f>IF($C324="","",IF($E324="","Не указана единица",IF(COUNTIFS($C$6:$C$505,$C324,$E$6:$E$505,"&lt;&gt;"&amp;$E324)&gt;0,"Разные единицы","ОК")))</x:f>
      </x:c>
    </x:row>
    <x:row r="325">
      <x:c r="A325" s="48"/>
      <x:c r="B325" s="41"/>
      <x:c r="C325" s="40"/>
      <x:c r="D325" s="41"/>
      <x:c r="E325" s="41"/>
      <x:c r="F325" s="41"/>
      <x:c r="G325" s="42"/>
      <x:c r="H325" s="43" t="str">
        <x:f>IF(OR($C325="",$F325="",$G325=""),"",IF(OR($F325="Приход",$F325="Возврат покупателя",$F325="Корректировка +"),$G325,IF(OR($F325="Расход",$F325="Возврат поставщику",$F325="Списание",$F325="Корректировка -"),-$G325,"")))</x:f>
      </x:c>
      <x:c r="I325" s="44" t="str">
        <x:f>IF($C325="","",IF($E325="","Не указана единица",IF(COUNTIFS($C$6:$C$505,$C325,$E$6:$E$505,"&lt;&gt;"&amp;$E325)&gt;0,"Разные единицы","ОК")))</x:f>
      </x:c>
    </x:row>
    <x:row r="326">
      <x:c r="A326" s="48"/>
      <x:c r="B326" s="41"/>
      <x:c r="C326" s="40"/>
      <x:c r="D326" s="41"/>
      <x:c r="E326" s="41"/>
      <x:c r="F326" s="41"/>
      <x:c r="G326" s="42"/>
      <x:c r="H326" s="43" t="str">
        <x:f>IF(OR($C326="",$F326="",$G326=""),"",IF(OR($F326="Приход",$F326="Возврат покупателя",$F326="Корректировка +"),$G326,IF(OR($F326="Расход",$F326="Возврат поставщику",$F326="Списание",$F326="Корректировка -"),-$G326,"")))</x:f>
      </x:c>
      <x:c r="I326" s="44" t="str">
        <x:f>IF($C326="","",IF($E326="","Не указана единица",IF(COUNTIFS($C$6:$C$505,$C326,$E$6:$E$505,"&lt;&gt;"&amp;$E326)&gt;0,"Разные единицы","ОК")))</x:f>
      </x:c>
    </x:row>
    <x:row r="327">
      <x:c r="A327" s="48"/>
      <x:c r="B327" s="41"/>
      <x:c r="C327" s="40"/>
      <x:c r="D327" s="41"/>
      <x:c r="E327" s="41"/>
      <x:c r="F327" s="41"/>
      <x:c r="G327" s="42"/>
      <x:c r="H327" s="43" t="str">
        <x:f>IF(OR($C327="",$F327="",$G327=""),"",IF(OR($F327="Приход",$F327="Возврат покупателя",$F327="Корректировка +"),$G327,IF(OR($F327="Расход",$F327="Возврат поставщику",$F327="Списание",$F327="Корректировка -"),-$G327,"")))</x:f>
      </x:c>
      <x:c r="I327" s="44" t="str">
        <x:f>IF($C327="","",IF($E327="","Не указана единица",IF(COUNTIFS($C$6:$C$505,$C327,$E$6:$E$505,"&lt;&gt;"&amp;$E327)&gt;0,"Разные единицы","ОК")))</x:f>
      </x:c>
    </x:row>
    <x:row r="328">
      <x:c r="A328" s="48"/>
      <x:c r="B328" s="41"/>
      <x:c r="C328" s="40"/>
      <x:c r="D328" s="41"/>
      <x:c r="E328" s="41"/>
      <x:c r="F328" s="41"/>
      <x:c r="G328" s="42"/>
      <x:c r="H328" s="43" t="str">
        <x:f>IF(OR($C328="",$F328="",$G328=""),"",IF(OR($F328="Приход",$F328="Возврат покупателя",$F328="Корректировка +"),$G328,IF(OR($F328="Расход",$F328="Возврат поставщику",$F328="Списание",$F328="Корректировка -"),-$G328,"")))</x:f>
      </x:c>
      <x:c r="I328" s="44" t="str">
        <x:f>IF($C328="","",IF($E328="","Не указана единица",IF(COUNTIFS($C$6:$C$505,$C328,$E$6:$E$505,"&lt;&gt;"&amp;$E328)&gt;0,"Разные единицы","ОК")))</x:f>
      </x:c>
    </x:row>
    <x:row r="329">
      <x:c r="A329" s="48"/>
      <x:c r="B329" s="41"/>
      <x:c r="C329" s="40"/>
      <x:c r="D329" s="41"/>
      <x:c r="E329" s="41"/>
      <x:c r="F329" s="41"/>
      <x:c r="G329" s="42"/>
      <x:c r="H329" s="43" t="str">
        <x:f>IF(OR($C329="",$F329="",$G329=""),"",IF(OR($F329="Приход",$F329="Возврат покупателя",$F329="Корректировка +"),$G329,IF(OR($F329="Расход",$F329="Возврат поставщику",$F329="Списание",$F329="Корректировка -"),-$G329,"")))</x:f>
      </x:c>
      <x:c r="I329" s="44" t="str">
        <x:f>IF($C329="","",IF($E329="","Не указана единица",IF(COUNTIFS($C$6:$C$505,$C329,$E$6:$E$505,"&lt;&gt;"&amp;$E329)&gt;0,"Разные единицы","ОК")))</x:f>
      </x:c>
    </x:row>
    <x:row r="330">
      <x:c r="A330" s="48"/>
      <x:c r="B330" s="41"/>
      <x:c r="C330" s="40"/>
      <x:c r="D330" s="41"/>
      <x:c r="E330" s="41"/>
      <x:c r="F330" s="41"/>
      <x:c r="G330" s="42"/>
      <x:c r="H330" s="43" t="str">
        <x:f>IF(OR($C330="",$F330="",$G330=""),"",IF(OR($F330="Приход",$F330="Возврат покупателя",$F330="Корректировка +"),$G330,IF(OR($F330="Расход",$F330="Возврат поставщику",$F330="Списание",$F330="Корректировка -"),-$G330,"")))</x:f>
      </x:c>
      <x:c r="I330" s="44" t="str">
        <x:f>IF($C330="","",IF($E330="","Не указана единица",IF(COUNTIFS($C$6:$C$505,$C330,$E$6:$E$505,"&lt;&gt;"&amp;$E330)&gt;0,"Разные единицы","ОК")))</x:f>
      </x:c>
    </x:row>
    <x:row r="331">
      <x:c r="A331" s="48"/>
      <x:c r="B331" s="41"/>
      <x:c r="C331" s="40"/>
      <x:c r="D331" s="41"/>
      <x:c r="E331" s="41"/>
      <x:c r="F331" s="41"/>
      <x:c r="G331" s="42"/>
      <x:c r="H331" s="43" t="str">
        <x:f>IF(OR($C331="",$F331="",$G331=""),"",IF(OR($F331="Приход",$F331="Возврат покупателя",$F331="Корректировка +"),$G331,IF(OR($F331="Расход",$F331="Возврат поставщику",$F331="Списание",$F331="Корректировка -"),-$G331,"")))</x:f>
      </x:c>
      <x:c r="I331" s="44" t="str">
        <x:f>IF($C331="","",IF($E331="","Не указана единица",IF(COUNTIFS($C$6:$C$505,$C331,$E$6:$E$505,"&lt;&gt;"&amp;$E331)&gt;0,"Разные единицы","ОК")))</x:f>
      </x:c>
    </x:row>
    <x:row r="332">
      <x:c r="A332" s="48"/>
      <x:c r="B332" s="41"/>
      <x:c r="C332" s="40"/>
      <x:c r="D332" s="41"/>
      <x:c r="E332" s="41"/>
      <x:c r="F332" s="41"/>
      <x:c r="G332" s="42"/>
      <x:c r="H332" s="43" t="str">
        <x:f>IF(OR($C332="",$F332="",$G332=""),"",IF(OR($F332="Приход",$F332="Возврат покупателя",$F332="Корректировка +"),$G332,IF(OR($F332="Расход",$F332="Возврат поставщику",$F332="Списание",$F332="Корректировка -"),-$G332,"")))</x:f>
      </x:c>
      <x:c r="I332" s="44" t="str">
        <x:f>IF($C332="","",IF($E332="","Не указана единица",IF(COUNTIFS($C$6:$C$505,$C332,$E$6:$E$505,"&lt;&gt;"&amp;$E332)&gt;0,"Разные единицы","ОК")))</x:f>
      </x:c>
    </x:row>
    <x:row r="333">
      <x:c r="A333" s="48"/>
      <x:c r="B333" s="41"/>
      <x:c r="C333" s="40"/>
      <x:c r="D333" s="41"/>
      <x:c r="E333" s="41"/>
      <x:c r="F333" s="41"/>
      <x:c r="G333" s="42"/>
      <x:c r="H333" s="43" t="str">
        <x:f>IF(OR($C333="",$F333="",$G333=""),"",IF(OR($F333="Приход",$F333="Возврат покупателя",$F333="Корректировка +"),$G333,IF(OR($F333="Расход",$F333="Возврат поставщику",$F333="Списание",$F333="Корректировка -"),-$G333,"")))</x:f>
      </x:c>
      <x:c r="I333" s="44" t="str">
        <x:f>IF($C333="","",IF($E333="","Не указана единица",IF(COUNTIFS($C$6:$C$505,$C333,$E$6:$E$505,"&lt;&gt;"&amp;$E333)&gt;0,"Разные единицы","ОК")))</x:f>
      </x:c>
    </x:row>
    <x:row r="334">
      <x:c r="A334" s="48"/>
      <x:c r="B334" s="41"/>
      <x:c r="C334" s="40"/>
      <x:c r="D334" s="41"/>
      <x:c r="E334" s="41"/>
      <x:c r="F334" s="41"/>
      <x:c r="G334" s="42"/>
      <x:c r="H334" s="43" t="str">
        <x:f>IF(OR($C334="",$F334="",$G334=""),"",IF(OR($F334="Приход",$F334="Возврат покупателя",$F334="Корректировка +"),$G334,IF(OR($F334="Расход",$F334="Возврат поставщику",$F334="Списание",$F334="Корректировка -"),-$G334,"")))</x:f>
      </x:c>
      <x:c r="I334" s="44" t="str">
        <x:f>IF($C334="","",IF($E334="","Не указана единица",IF(COUNTIFS($C$6:$C$505,$C334,$E$6:$E$505,"&lt;&gt;"&amp;$E334)&gt;0,"Разные единицы","ОК")))</x:f>
      </x:c>
    </x:row>
    <x:row r="335">
      <x:c r="A335" s="48"/>
      <x:c r="B335" s="41"/>
      <x:c r="C335" s="40"/>
      <x:c r="D335" s="41"/>
      <x:c r="E335" s="41"/>
      <x:c r="F335" s="41"/>
      <x:c r="G335" s="42"/>
      <x:c r="H335" s="43" t="str">
        <x:f>IF(OR($C335="",$F335="",$G335=""),"",IF(OR($F335="Приход",$F335="Возврат покупателя",$F335="Корректировка +"),$G335,IF(OR($F335="Расход",$F335="Возврат поставщику",$F335="Списание",$F335="Корректировка -"),-$G335,"")))</x:f>
      </x:c>
      <x:c r="I335" s="44" t="str">
        <x:f>IF($C335="","",IF($E335="","Не указана единица",IF(COUNTIFS($C$6:$C$505,$C335,$E$6:$E$505,"&lt;&gt;"&amp;$E335)&gt;0,"Разные единицы","ОК")))</x:f>
      </x:c>
    </x:row>
    <x:row r="336">
      <x:c r="A336" s="48"/>
      <x:c r="B336" s="41"/>
      <x:c r="C336" s="40"/>
      <x:c r="D336" s="41"/>
      <x:c r="E336" s="41"/>
      <x:c r="F336" s="41"/>
      <x:c r="G336" s="42"/>
      <x:c r="H336" s="43" t="str">
        <x:f>IF(OR($C336="",$F336="",$G336=""),"",IF(OR($F336="Приход",$F336="Возврат покупателя",$F336="Корректировка +"),$G336,IF(OR($F336="Расход",$F336="Возврат поставщику",$F336="Списание",$F336="Корректировка -"),-$G336,"")))</x:f>
      </x:c>
      <x:c r="I336" s="44" t="str">
        <x:f>IF($C336="","",IF($E336="","Не указана единица",IF(COUNTIFS($C$6:$C$505,$C336,$E$6:$E$505,"&lt;&gt;"&amp;$E336)&gt;0,"Разные единицы","ОК")))</x:f>
      </x:c>
    </x:row>
    <x:row r="337">
      <x:c r="A337" s="48"/>
      <x:c r="B337" s="41"/>
      <x:c r="C337" s="40"/>
      <x:c r="D337" s="41"/>
      <x:c r="E337" s="41"/>
      <x:c r="F337" s="41"/>
      <x:c r="G337" s="42"/>
      <x:c r="H337" s="43" t="str">
        <x:f>IF(OR($C337="",$F337="",$G337=""),"",IF(OR($F337="Приход",$F337="Возврат покупателя",$F337="Корректировка +"),$G337,IF(OR($F337="Расход",$F337="Возврат поставщику",$F337="Списание",$F337="Корректировка -"),-$G337,"")))</x:f>
      </x:c>
      <x:c r="I337" s="44" t="str">
        <x:f>IF($C337="","",IF($E337="","Не указана единица",IF(COUNTIFS($C$6:$C$505,$C337,$E$6:$E$505,"&lt;&gt;"&amp;$E337)&gt;0,"Разные единицы","ОК")))</x:f>
      </x:c>
    </x:row>
    <x:row r="338">
      <x:c r="A338" s="48"/>
      <x:c r="B338" s="41"/>
      <x:c r="C338" s="40"/>
      <x:c r="D338" s="41"/>
      <x:c r="E338" s="41"/>
      <x:c r="F338" s="41"/>
      <x:c r="G338" s="42"/>
      <x:c r="H338" s="43" t="str">
        <x:f>IF(OR($C338="",$F338="",$G338=""),"",IF(OR($F338="Приход",$F338="Возврат покупателя",$F338="Корректировка +"),$G338,IF(OR($F338="Расход",$F338="Возврат поставщику",$F338="Списание",$F338="Корректировка -"),-$G338,"")))</x:f>
      </x:c>
      <x:c r="I338" s="44" t="str">
        <x:f>IF($C338="","",IF($E338="","Не указана единица",IF(COUNTIFS($C$6:$C$505,$C338,$E$6:$E$505,"&lt;&gt;"&amp;$E338)&gt;0,"Разные единицы","ОК")))</x:f>
      </x:c>
    </x:row>
    <x:row r="339">
      <x:c r="A339" s="48"/>
      <x:c r="B339" s="41"/>
      <x:c r="C339" s="40"/>
      <x:c r="D339" s="41"/>
      <x:c r="E339" s="41"/>
      <x:c r="F339" s="41"/>
      <x:c r="G339" s="42"/>
      <x:c r="H339" s="43" t="str">
        <x:f>IF(OR($C339="",$F339="",$G339=""),"",IF(OR($F339="Приход",$F339="Возврат покупателя",$F339="Корректировка +"),$G339,IF(OR($F339="Расход",$F339="Возврат поставщику",$F339="Списание",$F339="Корректировка -"),-$G339,"")))</x:f>
      </x:c>
      <x:c r="I339" s="44" t="str">
        <x:f>IF($C339="","",IF($E339="","Не указана единица",IF(COUNTIFS($C$6:$C$505,$C339,$E$6:$E$505,"&lt;&gt;"&amp;$E339)&gt;0,"Разные единицы","ОК")))</x:f>
      </x:c>
    </x:row>
    <x:row r="340">
      <x:c r="A340" s="48"/>
      <x:c r="B340" s="41"/>
      <x:c r="C340" s="40"/>
      <x:c r="D340" s="41"/>
      <x:c r="E340" s="41"/>
      <x:c r="F340" s="41"/>
      <x:c r="G340" s="42"/>
      <x:c r="H340" s="43" t="str">
        <x:f>IF(OR($C340="",$F340="",$G340=""),"",IF(OR($F340="Приход",$F340="Возврат покупателя",$F340="Корректировка +"),$G340,IF(OR($F340="Расход",$F340="Возврат поставщику",$F340="Списание",$F340="Корректировка -"),-$G340,"")))</x:f>
      </x:c>
      <x:c r="I340" s="44" t="str">
        <x:f>IF($C340="","",IF($E340="","Не указана единица",IF(COUNTIFS($C$6:$C$505,$C340,$E$6:$E$505,"&lt;&gt;"&amp;$E340)&gt;0,"Разные единицы","ОК")))</x:f>
      </x:c>
    </x:row>
    <x:row r="341">
      <x:c r="A341" s="48"/>
      <x:c r="B341" s="41"/>
      <x:c r="C341" s="40"/>
      <x:c r="D341" s="41"/>
      <x:c r="E341" s="41"/>
      <x:c r="F341" s="41"/>
      <x:c r="G341" s="42"/>
      <x:c r="H341" s="43" t="str">
        <x:f>IF(OR($C341="",$F341="",$G341=""),"",IF(OR($F341="Приход",$F341="Возврат покупателя",$F341="Корректировка +"),$G341,IF(OR($F341="Расход",$F341="Возврат поставщику",$F341="Списание",$F341="Корректировка -"),-$G341,"")))</x:f>
      </x:c>
      <x:c r="I341" s="44" t="str">
        <x:f>IF($C341="","",IF($E341="","Не указана единица",IF(COUNTIFS($C$6:$C$505,$C341,$E$6:$E$505,"&lt;&gt;"&amp;$E341)&gt;0,"Разные единицы","ОК")))</x:f>
      </x:c>
    </x:row>
    <x:row r="342">
      <x:c r="A342" s="48"/>
      <x:c r="B342" s="41"/>
      <x:c r="C342" s="40"/>
      <x:c r="D342" s="41"/>
      <x:c r="E342" s="41"/>
      <x:c r="F342" s="41"/>
      <x:c r="G342" s="42"/>
      <x:c r="H342" s="43" t="str">
        <x:f>IF(OR($C342="",$F342="",$G342=""),"",IF(OR($F342="Приход",$F342="Возврат покупателя",$F342="Корректировка +"),$G342,IF(OR($F342="Расход",$F342="Возврат поставщику",$F342="Списание",$F342="Корректировка -"),-$G342,"")))</x:f>
      </x:c>
      <x:c r="I342" s="44" t="str">
        <x:f>IF($C342="","",IF($E342="","Не указана единица",IF(COUNTIFS($C$6:$C$505,$C342,$E$6:$E$505,"&lt;&gt;"&amp;$E342)&gt;0,"Разные единицы","ОК")))</x:f>
      </x:c>
    </x:row>
    <x:row r="343">
      <x:c r="A343" s="48"/>
      <x:c r="B343" s="41"/>
      <x:c r="C343" s="40"/>
      <x:c r="D343" s="41"/>
      <x:c r="E343" s="41"/>
      <x:c r="F343" s="41"/>
      <x:c r="G343" s="42"/>
      <x:c r="H343" s="43" t="str">
        <x:f>IF(OR($C343="",$F343="",$G343=""),"",IF(OR($F343="Приход",$F343="Возврат покупателя",$F343="Корректировка +"),$G343,IF(OR($F343="Расход",$F343="Возврат поставщику",$F343="Списание",$F343="Корректировка -"),-$G343,"")))</x:f>
      </x:c>
      <x:c r="I343" s="44" t="str">
        <x:f>IF($C343="","",IF($E343="","Не указана единица",IF(COUNTIFS($C$6:$C$505,$C343,$E$6:$E$505,"&lt;&gt;"&amp;$E343)&gt;0,"Разные единицы","ОК")))</x:f>
      </x:c>
    </x:row>
    <x:row r="344">
      <x:c r="A344" s="48"/>
      <x:c r="B344" s="41"/>
      <x:c r="C344" s="40"/>
      <x:c r="D344" s="41"/>
      <x:c r="E344" s="41"/>
      <x:c r="F344" s="41"/>
      <x:c r="G344" s="42"/>
      <x:c r="H344" s="43" t="str">
        <x:f>IF(OR($C344="",$F344="",$G344=""),"",IF(OR($F344="Приход",$F344="Возврат покупателя",$F344="Корректировка +"),$G344,IF(OR($F344="Расход",$F344="Возврат поставщику",$F344="Списание",$F344="Корректировка -"),-$G344,"")))</x:f>
      </x:c>
      <x:c r="I344" s="44" t="str">
        <x:f>IF($C344="","",IF($E344="","Не указана единица",IF(COUNTIFS($C$6:$C$505,$C344,$E$6:$E$505,"&lt;&gt;"&amp;$E344)&gt;0,"Разные единицы","ОК")))</x:f>
      </x:c>
    </x:row>
    <x:row r="345">
      <x:c r="A345" s="48"/>
      <x:c r="B345" s="41"/>
      <x:c r="C345" s="40"/>
      <x:c r="D345" s="41"/>
      <x:c r="E345" s="41"/>
      <x:c r="F345" s="41"/>
      <x:c r="G345" s="42"/>
      <x:c r="H345" s="43" t="str">
        <x:f>IF(OR($C345="",$F345="",$G345=""),"",IF(OR($F345="Приход",$F345="Возврат покупателя",$F345="Корректировка +"),$G345,IF(OR($F345="Расход",$F345="Возврат поставщику",$F345="Списание",$F345="Корректировка -"),-$G345,"")))</x:f>
      </x:c>
      <x:c r="I345" s="44" t="str">
        <x:f>IF($C345="","",IF($E345="","Не указана единица",IF(COUNTIFS($C$6:$C$505,$C345,$E$6:$E$505,"&lt;&gt;"&amp;$E345)&gt;0,"Разные единицы","ОК")))</x:f>
      </x:c>
    </x:row>
    <x:row r="346">
      <x:c r="A346" s="48"/>
      <x:c r="B346" s="41"/>
      <x:c r="C346" s="40"/>
      <x:c r="D346" s="41"/>
      <x:c r="E346" s="41"/>
      <x:c r="F346" s="41"/>
      <x:c r="G346" s="42"/>
      <x:c r="H346" s="43" t="str">
        <x:f>IF(OR($C346="",$F346="",$G346=""),"",IF(OR($F346="Приход",$F346="Возврат покупателя",$F346="Корректировка +"),$G346,IF(OR($F346="Расход",$F346="Возврат поставщику",$F346="Списание",$F346="Корректировка -"),-$G346,"")))</x:f>
      </x:c>
      <x:c r="I346" s="44" t="str">
        <x:f>IF($C346="","",IF($E346="","Не указана единица",IF(COUNTIFS($C$6:$C$505,$C346,$E$6:$E$505,"&lt;&gt;"&amp;$E346)&gt;0,"Разные единицы","ОК")))</x:f>
      </x:c>
    </x:row>
    <x:row r="347">
      <x:c r="A347" s="48"/>
      <x:c r="B347" s="41"/>
      <x:c r="C347" s="40"/>
      <x:c r="D347" s="41"/>
      <x:c r="E347" s="41"/>
      <x:c r="F347" s="41"/>
      <x:c r="G347" s="42"/>
      <x:c r="H347" s="43" t="str">
        <x:f>IF(OR($C347="",$F347="",$G347=""),"",IF(OR($F347="Приход",$F347="Возврат покупателя",$F347="Корректировка +"),$G347,IF(OR($F347="Расход",$F347="Возврат поставщику",$F347="Списание",$F347="Корректировка -"),-$G347,"")))</x:f>
      </x:c>
      <x:c r="I347" s="44" t="str">
        <x:f>IF($C347="","",IF($E347="","Не указана единица",IF(COUNTIFS($C$6:$C$505,$C347,$E$6:$E$505,"&lt;&gt;"&amp;$E347)&gt;0,"Разные единицы","ОК")))</x:f>
      </x:c>
    </x:row>
    <x:row r="348">
      <x:c r="A348" s="48"/>
      <x:c r="B348" s="41"/>
      <x:c r="C348" s="40"/>
      <x:c r="D348" s="41"/>
      <x:c r="E348" s="41"/>
      <x:c r="F348" s="41"/>
      <x:c r="G348" s="42"/>
      <x:c r="H348" s="43" t="str">
        <x:f>IF(OR($C348="",$F348="",$G348=""),"",IF(OR($F348="Приход",$F348="Возврат покупателя",$F348="Корректировка +"),$G348,IF(OR($F348="Расход",$F348="Возврат поставщику",$F348="Списание",$F348="Корректировка -"),-$G348,"")))</x:f>
      </x:c>
      <x:c r="I348" s="44" t="str">
        <x:f>IF($C348="","",IF($E348="","Не указана единица",IF(COUNTIFS($C$6:$C$505,$C348,$E$6:$E$505,"&lt;&gt;"&amp;$E348)&gt;0,"Разные единицы","ОК")))</x:f>
      </x:c>
    </x:row>
    <x:row r="349">
      <x:c r="A349" s="48"/>
      <x:c r="B349" s="41"/>
      <x:c r="C349" s="40"/>
      <x:c r="D349" s="41"/>
      <x:c r="E349" s="41"/>
      <x:c r="F349" s="41"/>
      <x:c r="G349" s="42"/>
      <x:c r="H349" s="43" t="str">
        <x:f>IF(OR($C349="",$F349="",$G349=""),"",IF(OR($F349="Приход",$F349="Возврат покупателя",$F349="Корректировка +"),$G349,IF(OR($F349="Расход",$F349="Возврат поставщику",$F349="Списание",$F349="Корректировка -"),-$G349,"")))</x:f>
      </x:c>
      <x:c r="I349" s="44" t="str">
        <x:f>IF($C349="","",IF($E349="","Не указана единица",IF(COUNTIFS($C$6:$C$505,$C349,$E$6:$E$505,"&lt;&gt;"&amp;$E349)&gt;0,"Разные единицы","ОК")))</x:f>
      </x:c>
    </x:row>
    <x:row r="350">
      <x:c r="A350" s="48"/>
      <x:c r="B350" s="41"/>
      <x:c r="C350" s="40"/>
      <x:c r="D350" s="41"/>
      <x:c r="E350" s="41"/>
      <x:c r="F350" s="41"/>
      <x:c r="G350" s="42"/>
      <x:c r="H350" s="43" t="str">
        <x:f>IF(OR($C350="",$F350="",$G350=""),"",IF(OR($F350="Приход",$F350="Возврат покупателя",$F350="Корректировка +"),$G350,IF(OR($F350="Расход",$F350="Возврат поставщику",$F350="Списание",$F350="Корректировка -"),-$G350,"")))</x:f>
      </x:c>
      <x:c r="I350" s="44" t="str">
        <x:f>IF($C350="","",IF($E350="","Не указана единица",IF(COUNTIFS($C$6:$C$505,$C350,$E$6:$E$505,"&lt;&gt;"&amp;$E350)&gt;0,"Разные единицы","ОК")))</x:f>
      </x:c>
    </x:row>
    <x:row r="351">
      <x:c r="A351" s="48"/>
      <x:c r="B351" s="41"/>
      <x:c r="C351" s="40"/>
      <x:c r="D351" s="41"/>
      <x:c r="E351" s="41"/>
      <x:c r="F351" s="41"/>
      <x:c r="G351" s="42"/>
      <x:c r="H351" s="43" t="str">
        <x:f>IF(OR($C351="",$F351="",$G351=""),"",IF(OR($F351="Приход",$F351="Возврат покупателя",$F351="Корректировка +"),$G351,IF(OR($F351="Расход",$F351="Возврат поставщику",$F351="Списание",$F351="Корректировка -"),-$G351,"")))</x:f>
      </x:c>
      <x:c r="I351" s="44" t="str">
        <x:f>IF($C351="","",IF($E351="","Не указана единица",IF(COUNTIFS($C$6:$C$505,$C351,$E$6:$E$505,"&lt;&gt;"&amp;$E351)&gt;0,"Разные единицы","ОК")))</x:f>
      </x:c>
    </x:row>
    <x:row r="352">
      <x:c r="A352" s="48"/>
      <x:c r="B352" s="41"/>
      <x:c r="C352" s="40"/>
      <x:c r="D352" s="41"/>
      <x:c r="E352" s="41"/>
      <x:c r="F352" s="41"/>
      <x:c r="G352" s="42"/>
      <x:c r="H352" s="43" t="str">
        <x:f>IF(OR($C352="",$F352="",$G352=""),"",IF(OR($F352="Приход",$F352="Возврат покупателя",$F352="Корректировка +"),$G352,IF(OR($F352="Расход",$F352="Возврат поставщику",$F352="Списание",$F352="Корректировка -"),-$G352,"")))</x:f>
      </x:c>
      <x:c r="I352" s="44" t="str">
        <x:f>IF($C352="","",IF($E352="","Не указана единица",IF(COUNTIFS($C$6:$C$505,$C352,$E$6:$E$505,"&lt;&gt;"&amp;$E352)&gt;0,"Разные единицы","ОК")))</x:f>
      </x:c>
    </x:row>
    <x:row r="353">
      <x:c r="A353" s="48"/>
      <x:c r="B353" s="41"/>
      <x:c r="C353" s="40"/>
      <x:c r="D353" s="41"/>
      <x:c r="E353" s="41"/>
      <x:c r="F353" s="41"/>
      <x:c r="G353" s="42"/>
      <x:c r="H353" s="43" t="str">
        <x:f>IF(OR($C353="",$F353="",$G353=""),"",IF(OR($F353="Приход",$F353="Возврат покупателя",$F353="Корректировка +"),$G353,IF(OR($F353="Расход",$F353="Возврат поставщику",$F353="Списание",$F353="Корректировка -"),-$G353,"")))</x:f>
      </x:c>
      <x:c r="I353" s="44" t="str">
        <x:f>IF($C353="","",IF($E353="","Не указана единица",IF(COUNTIFS($C$6:$C$505,$C353,$E$6:$E$505,"&lt;&gt;"&amp;$E353)&gt;0,"Разные единицы","ОК")))</x:f>
      </x:c>
    </x:row>
    <x:row r="354">
      <x:c r="A354" s="48"/>
      <x:c r="B354" s="41"/>
      <x:c r="C354" s="40"/>
      <x:c r="D354" s="41"/>
      <x:c r="E354" s="41"/>
      <x:c r="F354" s="41"/>
      <x:c r="G354" s="42"/>
      <x:c r="H354" s="43" t="str">
        <x:f>IF(OR($C354="",$F354="",$G354=""),"",IF(OR($F354="Приход",$F354="Возврат покупателя",$F354="Корректировка +"),$G354,IF(OR($F354="Расход",$F354="Возврат поставщику",$F354="Списание",$F354="Корректировка -"),-$G354,"")))</x:f>
      </x:c>
      <x:c r="I354" s="44" t="str">
        <x:f>IF($C354="","",IF($E354="","Не указана единица",IF(COUNTIFS($C$6:$C$505,$C354,$E$6:$E$505,"&lt;&gt;"&amp;$E354)&gt;0,"Разные единицы","ОК")))</x:f>
      </x:c>
    </x:row>
    <x:row r="355">
      <x:c r="A355" s="48"/>
      <x:c r="B355" s="41"/>
      <x:c r="C355" s="40"/>
      <x:c r="D355" s="41"/>
      <x:c r="E355" s="41"/>
      <x:c r="F355" s="41"/>
      <x:c r="G355" s="42"/>
      <x:c r="H355" s="43" t="str">
        <x:f>IF(OR($C355="",$F355="",$G355=""),"",IF(OR($F355="Приход",$F355="Возврат покупателя",$F355="Корректировка +"),$G355,IF(OR($F355="Расход",$F355="Возврат поставщику",$F355="Списание",$F355="Корректировка -"),-$G355,"")))</x:f>
      </x:c>
      <x:c r="I355" s="44" t="str">
        <x:f>IF($C355="","",IF($E355="","Не указана единица",IF(COUNTIFS($C$6:$C$505,$C355,$E$6:$E$505,"&lt;&gt;"&amp;$E355)&gt;0,"Разные единицы","ОК")))</x:f>
      </x:c>
    </x:row>
    <x:row r="356">
      <x:c r="A356" s="48"/>
      <x:c r="B356" s="41"/>
      <x:c r="C356" s="40"/>
      <x:c r="D356" s="41"/>
      <x:c r="E356" s="41"/>
      <x:c r="F356" s="41"/>
      <x:c r="G356" s="42"/>
      <x:c r="H356" s="43" t="str">
        <x:f>IF(OR($C356="",$F356="",$G356=""),"",IF(OR($F356="Приход",$F356="Возврат покупателя",$F356="Корректировка +"),$G356,IF(OR($F356="Расход",$F356="Возврат поставщику",$F356="Списание",$F356="Корректировка -"),-$G356,"")))</x:f>
      </x:c>
      <x:c r="I356" s="44" t="str">
        <x:f>IF($C356="","",IF($E356="","Не указана единица",IF(COUNTIFS($C$6:$C$505,$C356,$E$6:$E$505,"&lt;&gt;"&amp;$E356)&gt;0,"Разные единицы","ОК")))</x:f>
      </x:c>
    </x:row>
    <x:row r="357">
      <x:c r="A357" s="48"/>
      <x:c r="B357" s="41"/>
      <x:c r="C357" s="40"/>
      <x:c r="D357" s="41"/>
      <x:c r="E357" s="41"/>
      <x:c r="F357" s="41"/>
      <x:c r="G357" s="42"/>
      <x:c r="H357" s="43" t="str">
        <x:f>IF(OR($C357="",$F357="",$G357=""),"",IF(OR($F357="Приход",$F357="Возврат покупателя",$F357="Корректировка +"),$G357,IF(OR($F357="Расход",$F357="Возврат поставщику",$F357="Списание",$F357="Корректировка -"),-$G357,"")))</x:f>
      </x:c>
      <x:c r="I357" s="44" t="str">
        <x:f>IF($C357="","",IF($E357="","Не указана единица",IF(COUNTIFS($C$6:$C$505,$C357,$E$6:$E$505,"&lt;&gt;"&amp;$E357)&gt;0,"Разные единицы","ОК")))</x:f>
      </x:c>
    </x:row>
    <x:row r="358">
      <x:c r="A358" s="48"/>
      <x:c r="B358" s="41"/>
      <x:c r="C358" s="40"/>
      <x:c r="D358" s="41"/>
      <x:c r="E358" s="41"/>
      <x:c r="F358" s="41"/>
      <x:c r="G358" s="42"/>
      <x:c r="H358" s="43" t="str">
        <x:f>IF(OR($C358="",$F358="",$G358=""),"",IF(OR($F358="Приход",$F358="Возврат покупателя",$F358="Корректировка +"),$G358,IF(OR($F358="Расход",$F358="Возврат поставщику",$F358="Списание",$F358="Корректировка -"),-$G358,"")))</x:f>
      </x:c>
      <x:c r="I358" s="44" t="str">
        <x:f>IF($C358="","",IF($E358="","Не указана единица",IF(COUNTIFS($C$6:$C$505,$C358,$E$6:$E$505,"&lt;&gt;"&amp;$E358)&gt;0,"Разные единицы","ОК")))</x:f>
      </x:c>
    </x:row>
    <x:row r="359">
      <x:c r="A359" s="48"/>
      <x:c r="B359" s="41"/>
      <x:c r="C359" s="40"/>
      <x:c r="D359" s="41"/>
      <x:c r="E359" s="41"/>
      <x:c r="F359" s="41"/>
      <x:c r="G359" s="42"/>
      <x:c r="H359" s="43" t="str">
        <x:f>IF(OR($C359="",$F359="",$G359=""),"",IF(OR($F359="Приход",$F359="Возврат покупателя",$F359="Корректировка +"),$G359,IF(OR($F359="Расход",$F359="Возврат поставщику",$F359="Списание",$F359="Корректировка -"),-$G359,"")))</x:f>
      </x:c>
      <x:c r="I359" s="44" t="str">
        <x:f>IF($C359="","",IF($E359="","Не указана единица",IF(COUNTIFS($C$6:$C$505,$C359,$E$6:$E$505,"&lt;&gt;"&amp;$E359)&gt;0,"Разные единицы","ОК")))</x:f>
      </x:c>
    </x:row>
    <x:row r="360">
      <x:c r="A360" s="48"/>
      <x:c r="B360" s="41"/>
      <x:c r="C360" s="40"/>
      <x:c r="D360" s="41"/>
      <x:c r="E360" s="41"/>
      <x:c r="F360" s="41"/>
      <x:c r="G360" s="42"/>
      <x:c r="H360" s="43" t="str">
        <x:f>IF(OR($C360="",$F360="",$G360=""),"",IF(OR($F360="Приход",$F360="Возврат покупателя",$F360="Корректировка +"),$G360,IF(OR($F360="Расход",$F360="Возврат поставщику",$F360="Списание",$F360="Корректировка -"),-$G360,"")))</x:f>
      </x:c>
      <x:c r="I360" s="44" t="str">
        <x:f>IF($C360="","",IF($E360="","Не указана единица",IF(COUNTIFS($C$6:$C$505,$C360,$E$6:$E$505,"&lt;&gt;"&amp;$E360)&gt;0,"Разные единицы","ОК")))</x:f>
      </x:c>
    </x:row>
    <x:row r="361">
      <x:c r="A361" s="48"/>
      <x:c r="B361" s="41"/>
      <x:c r="C361" s="40"/>
      <x:c r="D361" s="41"/>
      <x:c r="E361" s="41"/>
      <x:c r="F361" s="41"/>
      <x:c r="G361" s="42"/>
      <x:c r="H361" s="43" t="str">
        <x:f>IF(OR($C361="",$F361="",$G361=""),"",IF(OR($F361="Приход",$F361="Возврат покупателя",$F361="Корректировка +"),$G361,IF(OR($F361="Расход",$F361="Возврат поставщику",$F361="Списание",$F361="Корректировка -"),-$G361,"")))</x:f>
      </x:c>
      <x:c r="I361" s="44" t="str">
        <x:f>IF($C361="","",IF($E361="","Не указана единица",IF(COUNTIFS($C$6:$C$505,$C361,$E$6:$E$505,"&lt;&gt;"&amp;$E361)&gt;0,"Разные единицы","ОК")))</x:f>
      </x:c>
    </x:row>
    <x:row r="362">
      <x:c r="A362" s="48"/>
      <x:c r="B362" s="41"/>
      <x:c r="C362" s="40"/>
      <x:c r="D362" s="41"/>
      <x:c r="E362" s="41"/>
      <x:c r="F362" s="41"/>
      <x:c r="G362" s="42"/>
      <x:c r="H362" s="43" t="str">
        <x:f>IF(OR($C362="",$F362="",$G362=""),"",IF(OR($F362="Приход",$F362="Возврат покупателя",$F362="Корректировка +"),$G362,IF(OR($F362="Расход",$F362="Возврат поставщику",$F362="Списание",$F362="Корректировка -"),-$G362,"")))</x:f>
      </x:c>
      <x:c r="I362" s="44" t="str">
        <x:f>IF($C362="","",IF($E362="","Не указана единица",IF(COUNTIFS($C$6:$C$505,$C362,$E$6:$E$505,"&lt;&gt;"&amp;$E362)&gt;0,"Разные единицы","ОК")))</x:f>
      </x:c>
    </x:row>
    <x:row r="363">
      <x:c r="A363" s="48"/>
      <x:c r="B363" s="41"/>
      <x:c r="C363" s="40"/>
      <x:c r="D363" s="41"/>
      <x:c r="E363" s="41"/>
      <x:c r="F363" s="41"/>
      <x:c r="G363" s="42"/>
      <x:c r="H363" s="43" t="str">
        <x:f>IF(OR($C363="",$F363="",$G363=""),"",IF(OR($F363="Приход",$F363="Возврат покупателя",$F363="Корректировка +"),$G363,IF(OR($F363="Расход",$F363="Возврат поставщику",$F363="Списание",$F363="Корректировка -"),-$G363,"")))</x:f>
      </x:c>
      <x:c r="I363" s="44" t="str">
        <x:f>IF($C363="","",IF($E363="","Не указана единица",IF(COUNTIFS($C$6:$C$505,$C363,$E$6:$E$505,"&lt;&gt;"&amp;$E363)&gt;0,"Разные единицы","ОК")))</x:f>
      </x:c>
    </x:row>
    <x:row r="364">
      <x:c r="A364" s="48"/>
      <x:c r="B364" s="41"/>
      <x:c r="C364" s="40"/>
      <x:c r="D364" s="41"/>
      <x:c r="E364" s="41"/>
      <x:c r="F364" s="41"/>
      <x:c r="G364" s="42"/>
      <x:c r="H364" s="43" t="str">
        <x:f>IF(OR($C364="",$F364="",$G364=""),"",IF(OR($F364="Приход",$F364="Возврат покупателя",$F364="Корректировка +"),$G364,IF(OR($F364="Расход",$F364="Возврат поставщику",$F364="Списание",$F364="Корректировка -"),-$G364,"")))</x:f>
      </x:c>
      <x:c r="I364" s="44" t="str">
        <x:f>IF($C364="","",IF($E364="","Не указана единица",IF(COUNTIFS($C$6:$C$505,$C364,$E$6:$E$505,"&lt;&gt;"&amp;$E364)&gt;0,"Разные единицы","ОК")))</x:f>
      </x:c>
    </x:row>
    <x:row r="365">
      <x:c r="A365" s="48"/>
      <x:c r="B365" s="41"/>
      <x:c r="C365" s="40"/>
      <x:c r="D365" s="41"/>
      <x:c r="E365" s="41"/>
      <x:c r="F365" s="41"/>
      <x:c r="G365" s="42"/>
      <x:c r="H365" s="43" t="str">
        <x:f>IF(OR($C365="",$F365="",$G365=""),"",IF(OR($F365="Приход",$F365="Возврат покупателя",$F365="Корректировка +"),$G365,IF(OR($F365="Расход",$F365="Возврат поставщику",$F365="Списание",$F365="Корректировка -"),-$G365,"")))</x:f>
      </x:c>
      <x:c r="I365" s="44" t="str">
        <x:f>IF($C365="","",IF($E365="","Не указана единица",IF(COUNTIFS($C$6:$C$505,$C365,$E$6:$E$505,"&lt;&gt;"&amp;$E365)&gt;0,"Разные единицы","ОК")))</x:f>
      </x:c>
    </x:row>
    <x:row r="366">
      <x:c r="A366" s="48"/>
      <x:c r="B366" s="41"/>
      <x:c r="C366" s="40"/>
      <x:c r="D366" s="41"/>
      <x:c r="E366" s="41"/>
      <x:c r="F366" s="41"/>
      <x:c r="G366" s="42"/>
      <x:c r="H366" s="43" t="str">
        <x:f>IF(OR($C366="",$F366="",$G366=""),"",IF(OR($F366="Приход",$F366="Возврат покупателя",$F366="Корректировка +"),$G366,IF(OR($F366="Расход",$F366="Возврат поставщику",$F366="Списание",$F366="Корректировка -"),-$G366,"")))</x:f>
      </x:c>
      <x:c r="I366" s="44" t="str">
        <x:f>IF($C366="","",IF($E366="","Не указана единица",IF(COUNTIFS($C$6:$C$505,$C366,$E$6:$E$505,"&lt;&gt;"&amp;$E366)&gt;0,"Разные единицы","ОК")))</x:f>
      </x:c>
    </x:row>
    <x:row r="367">
      <x:c r="A367" s="48"/>
      <x:c r="B367" s="41"/>
      <x:c r="C367" s="40"/>
      <x:c r="D367" s="41"/>
      <x:c r="E367" s="41"/>
      <x:c r="F367" s="41"/>
      <x:c r="G367" s="42"/>
      <x:c r="H367" s="43" t="str">
        <x:f>IF(OR($C367="",$F367="",$G367=""),"",IF(OR($F367="Приход",$F367="Возврат покупателя",$F367="Корректировка +"),$G367,IF(OR($F367="Расход",$F367="Возврат поставщику",$F367="Списание",$F367="Корректировка -"),-$G367,"")))</x:f>
      </x:c>
      <x:c r="I367" s="44" t="str">
        <x:f>IF($C367="","",IF($E367="","Не указана единица",IF(COUNTIFS($C$6:$C$505,$C367,$E$6:$E$505,"&lt;&gt;"&amp;$E367)&gt;0,"Разные единицы","ОК")))</x:f>
      </x:c>
    </x:row>
    <x:row r="368">
      <x:c r="A368" s="48"/>
      <x:c r="B368" s="41"/>
      <x:c r="C368" s="40"/>
      <x:c r="D368" s="41"/>
      <x:c r="E368" s="41"/>
      <x:c r="F368" s="41"/>
      <x:c r="G368" s="42"/>
      <x:c r="H368" s="43" t="str">
        <x:f>IF(OR($C368="",$F368="",$G368=""),"",IF(OR($F368="Приход",$F368="Возврат покупателя",$F368="Корректировка +"),$G368,IF(OR($F368="Расход",$F368="Возврат поставщику",$F368="Списание",$F368="Корректировка -"),-$G368,"")))</x:f>
      </x:c>
      <x:c r="I368" s="44" t="str">
        <x:f>IF($C368="","",IF($E368="","Не указана единица",IF(COUNTIFS($C$6:$C$505,$C368,$E$6:$E$505,"&lt;&gt;"&amp;$E368)&gt;0,"Разные единицы","ОК")))</x:f>
      </x:c>
    </x:row>
    <x:row r="369">
      <x:c r="A369" s="48"/>
      <x:c r="B369" s="41"/>
      <x:c r="C369" s="40"/>
      <x:c r="D369" s="41"/>
      <x:c r="E369" s="41"/>
      <x:c r="F369" s="41"/>
      <x:c r="G369" s="42"/>
      <x:c r="H369" s="43" t="str">
        <x:f>IF(OR($C369="",$F369="",$G369=""),"",IF(OR($F369="Приход",$F369="Возврат покупателя",$F369="Корректировка +"),$G369,IF(OR($F369="Расход",$F369="Возврат поставщику",$F369="Списание",$F369="Корректировка -"),-$G369,"")))</x:f>
      </x:c>
      <x:c r="I369" s="44" t="str">
        <x:f>IF($C369="","",IF($E369="","Не указана единица",IF(COUNTIFS($C$6:$C$505,$C369,$E$6:$E$505,"&lt;&gt;"&amp;$E369)&gt;0,"Разные единицы","ОК")))</x:f>
      </x:c>
    </x:row>
    <x:row r="370">
      <x:c r="A370" s="48"/>
      <x:c r="B370" s="41"/>
      <x:c r="C370" s="40"/>
      <x:c r="D370" s="41"/>
      <x:c r="E370" s="41"/>
      <x:c r="F370" s="41"/>
      <x:c r="G370" s="42"/>
      <x:c r="H370" s="43" t="str">
        <x:f>IF(OR($C370="",$F370="",$G370=""),"",IF(OR($F370="Приход",$F370="Возврат покупателя",$F370="Корректировка +"),$G370,IF(OR($F370="Расход",$F370="Возврат поставщику",$F370="Списание",$F370="Корректировка -"),-$G370,"")))</x:f>
      </x:c>
      <x:c r="I370" s="44" t="str">
        <x:f>IF($C370="","",IF($E370="","Не указана единица",IF(COUNTIFS($C$6:$C$505,$C370,$E$6:$E$505,"&lt;&gt;"&amp;$E370)&gt;0,"Разные единицы","ОК")))</x:f>
      </x:c>
    </x:row>
    <x:row r="371">
      <x:c r="A371" s="48"/>
      <x:c r="B371" s="41"/>
      <x:c r="C371" s="40"/>
      <x:c r="D371" s="41"/>
      <x:c r="E371" s="41"/>
      <x:c r="F371" s="41"/>
      <x:c r="G371" s="42"/>
      <x:c r="H371" s="43" t="str">
        <x:f>IF(OR($C371="",$F371="",$G371=""),"",IF(OR($F371="Приход",$F371="Возврат покупателя",$F371="Корректировка +"),$G371,IF(OR($F371="Расход",$F371="Возврат поставщику",$F371="Списание",$F371="Корректировка -"),-$G371,"")))</x:f>
      </x:c>
      <x:c r="I371" s="44" t="str">
        <x:f>IF($C371="","",IF($E371="","Не указана единица",IF(COUNTIFS($C$6:$C$505,$C371,$E$6:$E$505,"&lt;&gt;"&amp;$E371)&gt;0,"Разные единицы","ОК")))</x:f>
      </x:c>
    </x:row>
    <x:row r="372">
      <x:c r="A372" s="48"/>
      <x:c r="B372" s="41"/>
      <x:c r="C372" s="40"/>
      <x:c r="D372" s="41"/>
      <x:c r="E372" s="41"/>
      <x:c r="F372" s="41"/>
      <x:c r="G372" s="42"/>
      <x:c r="H372" s="43" t="str">
        <x:f>IF(OR($C372="",$F372="",$G372=""),"",IF(OR($F372="Приход",$F372="Возврат покупателя",$F372="Корректировка +"),$G372,IF(OR($F372="Расход",$F372="Возврат поставщику",$F372="Списание",$F372="Корректировка -"),-$G372,"")))</x:f>
      </x:c>
      <x:c r="I372" s="44" t="str">
        <x:f>IF($C372="","",IF($E372="","Не указана единица",IF(COUNTIFS($C$6:$C$505,$C372,$E$6:$E$505,"&lt;&gt;"&amp;$E372)&gt;0,"Разные единицы","ОК")))</x:f>
      </x:c>
    </x:row>
    <x:row r="373">
      <x:c r="A373" s="48"/>
      <x:c r="B373" s="41"/>
      <x:c r="C373" s="40"/>
      <x:c r="D373" s="41"/>
      <x:c r="E373" s="41"/>
      <x:c r="F373" s="41"/>
      <x:c r="G373" s="42"/>
      <x:c r="H373" s="43" t="str">
        <x:f>IF(OR($C373="",$F373="",$G373=""),"",IF(OR($F373="Приход",$F373="Возврат покупателя",$F373="Корректировка +"),$G373,IF(OR($F373="Расход",$F373="Возврат поставщику",$F373="Списание",$F373="Корректировка -"),-$G373,"")))</x:f>
      </x:c>
      <x:c r="I373" s="44" t="str">
        <x:f>IF($C373="","",IF($E373="","Не указана единица",IF(COUNTIFS($C$6:$C$505,$C373,$E$6:$E$505,"&lt;&gt;"&amp;$E373)&gt;0,"Разные единицы","ОК")))</x:f>
      </x:c>
    </x:row>
    <x:row r="374">
      <x:c r="A374" s="48"/>
      <x:c r="B374" s="41"/>
      <x:c r="C374" s="40"/>
      <x:c r="D374" s="41"/>
      <x:c r="E374" s="41"/>
      <x:c r="F374" s="41"/>
      <x:c r="G374" s="42"/>
      <x:c r="H374" s="43" t="str">
        <x:f>IF(OR($C374="",$F374="",$G374=""),"",IF(OR($F374="Приход",$F374="Возврат покупателя",$F374="Корректировка +"),$G374,IF(OR($F374="Расход",$F374="Возврат поставщику",$F374="Списание",$F374="Корректировка -"),-$G374,"")))</x:f>
      </x:c>
      <x:c r="I374" s="44" t="str">
        <x:f>IF($C374="","",IF($E374="","Не указана единица",IF(COUNTIFS($C$6:$C$505,$C374,$E$6:$E$505,"&lt;&gt;"&amp;$E374)&gt;0,"Разные единицы","ОК")))</x:f>
      </x:c>
    </x:row>
    <x:row r="375">
      <x:c r="A375" s="48"/>
      <x:c r="B375" s="41"/>
      <x:c r="C375" s="40"/>
      <x:c r="D375" s="41"/>
      <x:c r="E375" s="41"/>
      <x:c r="F375" s="41"/>
      <x:c r="G375" s="42"/>
      <x:c r="H375" s="43" t="str">
        <x:f>IF(OR($C375="",$F375="",$G375=""),"",IF(OR($F375="Приход",$F375="Возврат покупателя",$F375="Корректировка +"),$G375,IF(OR($F375="Расход",$F375="Возврат поставщику",$F375="Списание",$F375="Корректировка -"),-$G375,"")))</x:f>
      </x:c>
      <x:c r="I375" s="44" t="str">
        <x:f>IF($C375="","",IF($E375="","Не указана единица",IF(COUNTIFS($C$6:$C$505,$C375,$E$6:$E$505,"&lt;&gt;"&amp;$E375)&gt;0,"Разные единицы","ОК")))</x:f>
      </x:c>
    </x:row>
    <x:row r="376">
      <x:c r="A376" s="48"/>
      <x:c r="B376" s="41"/>
      <x:c r="C376" s="40"/>
      <x:c r="D376" s="41"/>
      <x:c r="E376" s="41"/>
      <x:c r="F376" s="41"/>
      <x:c r="G376" s="42"/>
      <x:c r="H376" s="43" t="str">
        <x:f>IF(OR($C376="",$F376="",$G376=""),"",IF(OR($F376="Приход",$F376="Возврат покупателя",$F376="Корректировка +"),$G376,IF(OR($F376="Расход",$F376="Возврат поставщику",$F376="Списание",$F376="Корректировка -"),-$G376,"")))</x:f>
      </x:c>
      <x:c r="I376" s="44" t="str">
        <x:f>IF($C376="","",IF($E376="","Не указана единица",IF(COUNTIFS($C$6:$C$505,$C376,$E$6:$E$505,"&lt;&gt;"&amp;$E376)&gt;0,"Разные единицы","ОК")))</x:f>
      </x:c>
    </x:row>
    <x:row r="377">
      <x:c r="A377" s="48"/>
      <x:c r="B377" s="41"/>
      <x:c r="C377" s="40"/>
      <x:c r="D377" s="41"/>
      <x:c r="E377" s="41"/>
      <x:c r="F377" s="41"/>
      <x:c r="G377" s="42"/>
      <x:c r="H377" s="43" t="str">
        <x:f>IF(OR($C377="",$F377="",$G377=""),"",IF(OR($F377="Приход",$F377="Возврат покупателя",$F377="Корректировка +"),$G377,IF(OR($F377="Расход",$F377="Возврат поставщику",$F377="Списание",$F377="Корректировка -"),-$G377,"")))</x:f>
      </x:c>
      <x:c r="I377" s="44" t="str">
        <x:f>IF($C377="","",IF($E377="","Не указана единица",IF(COUNTIFS($C$6:$C$505,$C377,$E$6:$E$505,"&lt;&gt;"&amp;$E377)&gt;0,"Разные единицы","ОК")))</x:f>
      </x:c>
    </x:row>
    <x:row r="378">
      <x:c r="A378" s="48"/>
      <x:c r="B378" s="41"/>
      <x:c r="C378" s="40"/>
      <x:c r="D378" s="41"/>
      <x:c r="E378" s="41"/>
      <x:c r="F378" s="41"/>
      <x:c r="G378" s="42"/>
      <x:c r="H378" s="43" t="str">
        <x:f>IF(OR($C378="",$F378="",$G378=""),"",IF(OR($F378="Приход",$F378="Возврат покупателя",$F378="Корректировка +"),$G378,IF(OR($F378="Расход",$F378="Возврат поставщику",$F378="Списание",$F378="Корректировка -"),-$G378,"")))</x:f>
      </x:c>
      <x:c r="I378" s="44" t="str">
        <x:f>IF($C378="","",IF($E378="","Не указана единица",IF(COUNTIFS($C$6:$C$505,$C378,$E$6:$E$505,"&lt;&gt;"&amp;$E378)&gt;0,"Разные единицы","ОК")))</x:f>
      </x:c>
    </x:row>
    <x:row r="379">
      <x:c r="A379" s="48"/>
      <x:c r="B379" s="41"/>
      <x:c r="C379" s="40"/>
      <x:c r="D379" s="41"/>
      <x:c r="E379" s="41"/>
      <x:c r="F379" s="41"/>
      <x:c r="G379" s="42"/>
      <x:c r="H379" s="43" t="str">
        <x:f>IF(OR($C379="",$F379="",$G379=""),"",IF(OR($F379="Приход",$F379="Возврат покупателя",$F379="Корректировка +"),$G379,IF(OR($F379="Расход",$F379="Возврат поставщику",$F379="Списание",$F379="Корректировка -"),-$G379,"")))</x:f>
      </x:c>
      <x:c r="I379" s="44" t="str">
        <x:f>IF($C379="","",IF($E379="","Не указана единица",IF(COUNTIFS($C$6:$C$505,$C379,$E$6:$E$505,"&lt;&gt;"&amp;$E379)&gt;0,"Разные единицы","ОК")))</x:f>
      </x:c>
    </x:row>
    <x:row r="380">
      <x:c r="A380" s="48"/>
      <x:c r="B380" s="41"/>
      <x:c r="C380" s="40"/>
      <x:c r="D380" s="41"/>
      <x:c r="E380" s="41"/>
      <x:c r="F380" s="41"/>
      <x:c r="G380" s="42"/>
      <x:c r="H380" s="43" t="str">
        <x:f>IF(OR($C380="",$F380="",$G380=""),"",IF(OR($F380="Приход",$F380="Возврат покупателя",$F380="Корректировка +"),$G380,IF(OR($F380="Расход",$F380="Возврат поставщику",$F380="Списание",$F380="Корректировка -"),-$G380,"")))</x:f>
      </x:c>
      <x:c r="I380" s="44" t="str">
        <x:f>IF($C380="","",IF($E380="","Не указана единица",IF(COUNTIFS($C$6:$C$505,$C380,$E$6:$E$505,"&lt;&gt;"&amp;$E380)&gt;0,"Разные единицы","ОК")))</x:f>
      </x:c>
    </x:row>
    <x:row r="381">
      <x:c r="A381" s="48"/>
      <x:c r="B381" s="41"/>
      <x:c r="C381" s="40"/>
      <x:c r="D381" s="41"/>
      <x:c r="E381" s="41"/>
      <x:c r="F381" s="41"/>
      <x:c r="G381" s="42"/>
      <x:c r="H381" s="43" t="str">
        <x:f>IF(OR($C381="",$F381="",$G381=""),"",IF(OR($F381="Приход",$F381="Возврат покупателя",$F381="Корректировка +"),$G381,IF(OR($F381="Расход",$F381="Возврат поставщику",$F381="Списание",$F381="Корректировка -"),-$G381,"")))</x:f>
      </x:c>
      <x:c r="I381" s="44" t="str">
        <x:f>IF($C381="","",IF($E381="","Не указана единица",IF(COUNTIFS($C$6:$C$505,$C381,$E$6:$E$505,"&lt;&gt;"&amp;$E381)&gt;0,"Разные единицы","ОК")))</x:f>
      </x:c>
    </x:row>
    <x:row r="382">
      <x:c r="A382" s="48"/>
      <x:c r="B382" s="41"/>
      <x:c r="C382" s="40"/>
      <x:c r="D382" s="41"/>
      <x:c r="E382" s="41"/>
      <x:c r="F382" s="41"/>
      <x:c r="G382" s="42"/>
      <x:c r="H382" s="43" t="str">
        <x:f>IF(OR($C382="",$F382="",$G382=""),"",IF(OR($F382="Приход",$F382="Возврат покупателя",$F382="Корректировка +"),$G382,IF(OR($F382="Расход",$F382="Возврат поставщику",$F382="Списание",$F382="Корректировка -"),-$G382,"")))</x:f>
      </x:c>
      <x:c r="I382" s="44" t="str">
        <x:f>IF($C382="","",IF($E382="","Не указана единица",IF(COUNTIFS($C$6:$C$505,$C382,$E$6:$E$505,"&lt;&gt;"&amp;$E382)&gt;0,"Разные единицы","ОК")))</x:f>
      </x:c>
    </x:row>
    <x:row r="383">
      <x:c r="A383" s="48"/>
      <x:c r="B383" s="41"/>
      <x:c r="C383" s="40"/>
      <x:c r="D383" s="41"/>
      <x:c r="E383" s="41"/>
      <x:c r="F383" s="41"/>
      <x:c r="G383" s="42"/>
      <x:c r="H383" s="43" t="str">
        <x:f>IF(OR($C383="",$F383="",$G383=""),"",IF(OR($F383="Приход",$F383="Возврат покупателя",$F383="Корректировка +"),$G383,IF(OR($F383="Расход",$F383="Возврат поставщику",$F383="Списание",$F383="Корректировка -"),-$G383,"")))</x:f>
      </x:c>
      <x:c r="I383" s="44" t="str">
        <x:f>IF($C383="","",IF($E383="","Не указана единица",IF(COUNTIFS($C$6:$C$505,$C383,$E$6:$E$505,"&lt;&gt;"&amp;$E383)&gt;0,"Разные единицы","ОК")))</x:f>
      </x:c>
    </x:row>
    <x:row r="384">
      <x:c r="A384" s="48"/>
      <x:c r="B384" s="41"/>
      <x:c r="C384" s="40"/>
      <x:c r="D384" s="41"/>
      <x:c r="E384" s="41"/>
      <x:c r="F384" s="41"/>
      <x:c r="G384" s="42"/>
      <x:c r="H384" s="43" t="str">
        <x:f>IF(OR($C384="",$F384="",$G384=""),"",IF(OR($F384="Приход",$F384="Возврат покупателя",$F384="Корректировка +"),$G384,IF(OR($F384="Расход",$F384="Возврат поставщику",$F384="Списание",$F384="Корректировка -"),-$G384,"")))</x:f>
      </x:c>
      <x:c r="I384" s="44" t="str">
        <x:f>IF($C384="","",IF($E384="","Не указана единица",IF(COUNTIFS($C$6:$C$505,$C384,$E$6:$E$505,"&lt;&gt;"&amp;$E384)&gt;0,"Разные единицы","ОК")))</x:f>
      </x:c>
    </x:row>
    <x:row r="385">
      <x:c r="A385" s="48"/>
      <x:c r="B385" s="41"/>
      <x:c r="C385" s="40"/>
      <x:c r="D385" s="41"/>
      <x:c r="E385" s="41"/>
      <x:c r="F385" s="41"/>
      <x:c r="G385" s="42"/>
      <x:c r="H385" s="43" t="str">
        <x:f>IF(OR($C385="",$F385="",$G385=""),"",IF(OR($F385="Приход",$F385="Возврат покупателя",$F385="Корректировка +"),$G385,IF(OR($F385="Расход",$F385="Возврат поставщику",$F385="Списание",$F385="Корректировка -"),-$G385,"")))</x:f>
      </x:c>
      <x:c r="I385" s="44" t="str">
        <x:f>IF($C385="","",IF($E385="","Не указана единица",IF(COUNTIFS($C$6:$C$505,$C385,$E$6:$E$505,"&lt;&gt;"&amp;$E385)&gt;0,"Разные единицы","ОК")))</x:f>
      </x:c>
    </x:row>
    <x:row r="386">
      <x:c r="A386" s="48"/>
      <x:c r="B386" s="41"/>
      <x:c r="C386" s="40"/>
      <x:c r="D386" s="41"/>
      <x:c r="E386" s="41"/>
      <x:c r="F386" s="41"/>
      <x:c r="G386" s="42"/>
      <x:c r="H386" s="43" t="str">
        <x:f>IF(OR($C386="",$F386="",$G386=""),"",IF(OR($F386="Приход",$F386="Возврат покупателя",$F386="Корректировка +"),$G386,IF(OR($F386="Расход",$F386="Возврат поставщику",$F386="Списание",$F386="Корректировка -"),-$G386,"")))</x:f>
      </x:c>
      <x:c r="I386" s="44" t="str">
        <x:f>IF($C386="","",IF($E386="","Не указана единица",IF(COUNTIFS($C$6:$C$505,$C386,$E$6:$E$505,"&lt;&gt;"&amp;$E386)&gt;0,"Разные единицы","ОК")))</x:f>
      </x:c>
    </x:row>
    <x:row r="387">
      <x:c r="A387" s="48"/>
      <x:c r="B387" s="41"/>
      <x:c r="C387" s="40"/>
      <x:c r="D387" s="41"/>
      <x:c r="E387" s="41"/>
      <x:c r="F387" s="41"/>
      <x:c r="G387" s="42"/>
      <x:c r="H387" s="43" t="str">
        <x:f>IF(OR($C387="",$F387="",$G387=""),"",IF(OR($F387="Приход",$F387="Возврат покупателя",$F387="Корректировка +"),$G387,IF(OR($F387="Расход",$F387="Возврат поставщику",$F387="Списание",$F387="Корректировка -"),-$G387,"")))</x:f>
      </x:c>
      <x:c r="I387" s="44" t="str">
        <x:f>IF($C387="","",IF($E387="","Не указана единица",IF(COUNTIFS($C$6:$C$505,$C387,$E$6:$E$505,"&lt;&gt;"&amp;$E387)&gt;0,"Разные единицы","ОК")))</x:f>
      </x:c>
    </x:row>
    <x:row r="388">
      <x:c r="A388" s="48"/>
      <x:c r="B388" s="41"/>
      <x:c r="C388" s="40"/>
      <x:c r="D388" s="41"/>
      <x:c r="E388" s="41"/>
      <x:c r="F388" s="41"/>
      <x:c r="G388" s="42"/>
      <x:c r="H388" s="43" t="str">
        <x:f>IF(OR($C388="",$F388="",$G388=""),"",IF(OR($F388="Приход",$F388="Возврат покупателя",$F388="Корректировка +"),$G388,IF(OR($F388="Расход",$F388="Возврат поставщику",$F388="Списание",$F388="Корректировка -"),-$G388,"")))</x:f>
      </x:c>
      <x:c r="I388" s="44" t="str">
        <x:f>IF($C388="","",IF($E388="","Не указана единица",IF(COUNTIFS($C$6:$C$505,$C388,$E$6:$E$505,"&lt;&gt;"&amp;$E388)&gt;0,"Разные единицы","ОК")))</x:f>
      </x:c>
    </x:row>
    <x:row r="389">
      <x:c r="A389" s="48"/>
      <x:c r="B389" s="41"/>
      <x:c r="C389" s="40"/>
      <x:c r="D389" s="41"/>
      <x:c r="E389" s="41"/>
      <x:c r="F389" s="41"/>
      <x:c r="G389" s="42"/>
      <x:c r="H389" s="43" t="str">
        <x:f>IF(OR($C389="",$F389="",$G389=""),"",IF(OR($F389="Приход",$F389="Возврат покупателя",$F389="Корректировка +"),$G389,IF(OR($F389="Расход",$F389="Возврат поставщику",$F389="Списание",$F389="Корректировка -"),-$G389,"")))</x:f>
      </x:c>
      <x:c r="I389" s="44" t="str">
        <x:f>IF($C389="","",IF($E389="","Не указана единица",IF(COUNTIFS($C$6:$C$505,$C389,$E$6:$E$505,"&lt;&gt;"&amp;$E389)&gt;0,"Разные единицы","ОК")))</x:f>
      </x:c>
    </x:row>
    <x:row r="390">
      <x:c r="A390" s="48"/>
      <x:c r="B390" s="41"/>
      <x:c r="C390" s="40"/>
      <x:c r="D390" s="41"/>
      <x:c r="E390" s="41"/>
      <x:c r="F390" s="41"/>
      <x:c r="G390" s="42"/>
      <x:c r="H390" s="43" t="str">
        <x:f>IF(OR($C390="",$F390="",$G390=""),"",IF(OR($F390="Приход",$F390="Возврат покупателя",$F390="Корректировка +"),$G390,IF(OR($F390="Расход",$F390="Возврат поставщику",$F390="Списание",$F390="Корректировка -"),-$G390,"")))</x:f>
      </x:c>
      <x:c r="I390" s="44" t="str">
        <x:f>IF($C390="","",IF($E390="","Не указана единица",IF(COUNTIFS($C$6:$C$505,$C390,$E$6:$E$505,"&lt;&gt;"&amp;$E390)&gt;0,"Разные единицы","ОК")))</x:f>
      </x:c>
    </x:row>
    <x:row r="391">
      <x:c r="A391" s="48"/>
      <x:c r="B391" s="41"/>
      <x:c r="C391" s="40"/>
      <x:c r="D391" s="41"/>
      <x:c r="E391" s="41"/>
      <x:c r="F391" s="41"/>
      <x:c r="G391" s="42"/>
      <x:c r="H391" s="43" t="str">
        <x:f>IF(OR($C391="",$F391="",$G391=""),"",IF(OR($F391="Приход",$F391="Возврат покупателя",$F391="Корректировка +"),$G391,IF(OR($F391="Расход",$F391="Возврат поставщику",$F391="Списание",$F391="Корректировка -"),-$G391,"")))</x:f>
      </x:c>
      <x:c r="I391" s="44" t="str">
        <x:f>IF($C391="","",IF($E391="","Не указана единица",IF(COUNTIFS($C$6:$C$505,$C391,$E$6:$E$505,"&lt;&gt;"&amp;$E391)&gt;0,"Разные единицы","ОК")))</x:f>
      </x:c>
    </x:row>
    <x:row r="392">
      <x:c r="A392" s="48"/>
      <x:c r="B392" s="41"/>
      <x:c r="C392" s="40"/>
      <x:c r="D392" s="41"/>
      <x:c r="E392" s="41"/>
      <x:c r="F392" s="41"/>
      <x:c r="G392" s="42"/>
      <x:c r="H392" s="43" t="str">
        <x:f>IF(OR($C392="",$F392="",$G392=""),"",IF(OR($F392="Приход",$F392="Возврат покупателя",$F392="Корректировка +"),$G392,IF(OR($F392="Расход",$F392="Возврат поставщику",$F392="Списание",$F392="Корректировка -"),-$G392,"")))</x:f>
      </x:c>
      <x:c r="I392" s="44" t="str">
        <x:f>IF($C392="","",IF($E392="","Не указана единица",IF(COUNTIFS($C$6:$C$505,$C392,$E$6:$E$505,"&lt;&gt;"&amp;$E392)&gt;0,"Разные единицы","ОК")))</x:f>
      </x:c>
    </x:row>
    <x:row r="393">
      <x:c r="A393" s="48"/>
      <x:c r="B393" s="41"/>
      <x:c r="C393" s="40"/>
      <x:c r="D393" s="41"/>
      <x:c r="E393" s="41"/>
      <x:c r="F393" s="41"/>
      <x:c r="G393" s="42"/>
      <x:c r="H393" s="43" t="str">
        <x:f>IF(OR($C393="",$F393="",$G393=""),"",IF(OR($F393="Приход",$F393="Возврат покупателя",$F393="Корректировка +"),$G393,IF(OR($F393="Расход",$F393="Возврат поставщику",$F393="Списание",$F393="Корректировка -"),-$G393,"")))</x:f>
      </x:c>
      <x:c r="I393" s="44" t="str">
        <x:f>IF($C393="","",IF($E393="","Не указана единица",IF(COUNTIFS($C$6:$C$505,$C393,$E$6:$E$505,"&lt;&gt;"&amp;$E393)&gt;0,"Разные единицы","ОК")))</x:f>
      </x:c>
    </x:row>
    <x:row r="394">
      <x:c r="A394" s="48"/>
      <x:c r="B394" s="41"/>
      <x:c r="C394" s="40"/>
      <x:c r="D394" s="41"/>
      <x:c r="E394" s="41"/>
      <x:c r="F394" s="41"/>
      <x:c r="G394" s="42"/>
      <x:c r="H394" s="43" t="str">
        <x:f>IF(OR($C394="",$F394="",$G394=""),"",IF(OR($F394="Приход",$F394="Возврат покупателя",$F394="Корректировка +"),$G394,IF(OR($F394="Расход",$F394="Возврат поставщику",$F394="Списание",$F394="Корректировка -"),-$G394,"")))</x:f>
      </x:c>
      <x:c r="I394" s="44" t="str">
        <x:f>IF($C394="","",IF($E394="","Не указана единица",IF(COUNTIFS($C$6:$C$505,$C394,$E$6:$E$505,"&lt;&gt;"&amp;$E394)&gt;0,"Разные единицы","ОК")))</x:f>
      </x:c>
    </x:row>
    <x:row r="395">
      <x:c r="A395" s="48"/>
      <x:c r="B395" s="41"/>
      <x:c r="C395" s="40"/>
      <x:c r="D395" s="41"/>
      <x:c r="E395" s="41"/>
      <x:c r="F395" s="41"/>
      <x:c r="G395" s="42"/>
      <x:c r="H395" s="43" t="str">
        <x:f>IF(OR($C395="",$F395="",$G395=""),"",IF(OR($F395="Приход",$F395="Возврат покупателя",$F395="Корректировка +"),$G395,IF(OR($F395="Расход",$F395="Возврат поставщику",$F395="Списание",$F395="Корректировка -"),-$G395,"")))</x:f>
      </x:c>
      <x:c r="I395" s="44" t="str">
        <x:f>IF($C395="","",IF($E395="","Не указана единица",IF(COUNTIFS($C$6:$C$505,$C395,$E$6:$E$505,"&lt;&gt;"&amp;$E395)&gt;0,"Разные единицы","ОК")))</x:f>
      </x:c>
    </x:row>
    <x:row r="396">
      <x:c r="A396" s="48"/>
      <x:c r="B396" s="41"/>
      <x:c r="C396" s="40"/>
      <x:c r="D396" s="41"/>
      <x:c r="E396" s="41"/>
      <x:c r="F396" s="41"/>
      <x:c r="G396" s="42"/>
      <x:c r="H396" s="43" t="str">
        <x:f>IF(OR($C396="",$F396="",$G396=""),"",IF(OR($F396="Приход",$F396="Возврат покупателя",$F396="Корректировка +"),$G396,IF(OR($F396="Расход",$F396="Возврат поставщику",$F396="Списание",$F396="Корректировка -"),-$G396,"")))</x:f>
      </x:c>
      <x:c r="I396" s="44" t="str">
        <x:f>IF($C396="","",IF($E396="","Не указана единица",IF(COUNTIFS($C$6:$C$505,$C396,$E$6:$E$505,"&lt;&gt;"&amp;$E396)&gt;0,"Разные единицы","ОК")))</x:f>
      </x:c>
    </x:row>
    <x:row r="397">
      <x:c r="A397" s="48"/>
      <x:c r="B397" s="41"/>
      <x:c r="C397" s="40"/>
      <x:c r="D397" s="41"/>
      <x:c r="E397" s="41"/>
      <x:c r="F397" s="41"/>
      <x:c r="G397" s="42"/>
      <x:c r="H397" s="43" t="str">
        <x:f>IF(OR($C397="",$F397="",$G397=""),"",IF(OR($F397="Приход",$F397="Возврат покупателя",$F397="Корректировка +"),$G397,IF(OR($F397="Расход",$F397="Возврат поставщику",$F397="Списание",$F397="Корректировка -"),-$G397,"")))</x:f>
      </x:c>
      <x:c r="I397" s="44" t="str">
        <x:f>IF($C397="","",IF($E397="","Не указана единица",IF(COUNTIFS($C$6:$C$505,$C397,$E$6:$E$505,"&lt;&gt;"&amp;$E397)&gt;0,"Разные единицы","ОК")))</x:f>
      </x:c>
    </x:row>
    <x:row r="398">
      <x:c r="A398" s="48"/>
      <x:c r="B398" s="41"/>
      <x:c r="C398" s="40"/>
      <x:c r="D398" s="41"/>
      <x:c r="E398" s="41"/>
      <x:c r="F398" s="41"/>
      <x:c r="G398" s="42"/>
      <x:c r="H398" s="43" t="str">
        <x:f>IF(OR($C398="",$F398="",$G398=""),"",IF(OR($F398="Приход",$F398="Возврат покупателя",$F398="Корректировка +"),$G398,IF(OR($F398="Расход",$F398="Возврат поставщику",$F398="Списание",$F398="Корректировка -"),-$G398,"")))</x:f>
      </x:c>
      <x:c r="I398" s="44" t="str">
        <x:f>IF($C398="","",IF($E398="","Не указана единица",IF(COUNTIFS($C$6:$C$505,$C398,$E$6:$E$505,"&lt;&gt;"&amp;$E398)&gt;0,"Разные единицы","ОК")))</x:f>
      </x:c>
    </x:row>
    <x:row r="399">
      <x:c r="A399" s="48"/>
      <x:c r="B399" s="41"/>
      <x:c r="C399" s="40"/>
      <x:c r="D399" s="41"/>
      <x:c r="E399" s="41"/>
      <x:c r="F399" s="41"/>
      <x:c r="G399" s="42"/>
      <x:c r="H399" s="43" t="str">
        <x:f>IF(OR($C399="",$F399="",$G399=""),"",IF(OR($F399="Приход",$F399="Возврат покупателя",$F399="Корректировка +"),$G399,IF(OR($F399="Расход",$F399="Возврат поставщику",$F399="Списание",$F399="Корректировка -"),-$G399,"")))</x:f>
      </x:c>
      <x:c r="I399" s="44" t="str">
        <x:f>IF($C399="","",IF($E399="","Не указана единица",IF(COUNTIFS($C$6:$C$505,$C399,$E$6:$E$505,"&lt;&gt;"&amp;$E399)&gt;0,"Разные единицы","ОК")))</x:f>
      </x:c>
    </x:row>
    <x:row r="400">
      <x:c r="A400" s="48"/>
      <x:c r="B400" s="41"/>
      <x:c r="C400" s="40"/>
      <x:c r="D400" s="41"/>
      <x:c r="E400" s="41"/>
      <x:c r="F400" s="41"/>
      <x:c r="G400" s="42"/>
      <x:c r="H400" s="43" t="str">
        <x:f>IF(OR($C400="",$F400="",$G400=""),"",IF(OR($F400="Приход",$F400="Возврат покупателя",$F400="Корректировка +"),$G400,IF(OR($F400="Расход",$F400="Возврат поставщику",$F400="Списание",$F400="Корректировка -"),-$G400,"")))</x:f>
      </x:c>
      <x:c r="I400" s="44" t="str">
        <x:f>IF($C400="","",IF($E400="","Не указана единица",IF(COUNTIFS($C$6:$C$505,$C400,$E$6:$E$505,"&lt;&gt;"&amp;$E400)&gt;0,"Разные единицы","ОК")))</x:f>
      </x:c>
    </x:row>
    <x:row r="401">
      <x:c r="A401" s="48"/>
      <x:c r="B401" s="41"/>
      <x:c r="C401" s="40"/>
      <x:c r="D401" s="41"/>
      <x:c r="E401" s="41"/>
      <x:c r="F401" s="41"/>
      <x:c r="G401" s="42"/>
      <x:c r="H401" s="43" t="str">
        <x:f>IF(OR($C401="",$F401="",$G401=""),"",IF(OR($F401="Приход",$F401="Возврат покупателя",$F401="Корректировка +"),$G401,IF(OR($F401="Расход",$F401="Возврат поставщику",$F401="Списание",$F401="Корректировка -"),-$G401,"")))</x:f>
      </x:c>
      <x:c r="I401" s="44" t="str">
        <x:f>IF($C401="","",IF($E401="","Не указана единица",IF(COUNTIFS($C$6:$C$505,$C401,$E$6:$E$505,"&lt;&gt;"&amp;$E401)&gt;0,"Разные единицы","ОК")))</x:f>
      </x:c>
    </x:row>
    <x:row r="402">
      <x:c r="A402" s="48"/>
      <x:c r="B402" s="41"/>
      <x:c r="C402" s="40"/>
      <x:c r="D402" s="41"/>
      <x:c r="E402" s="41"/>
      <x:c r="F402" s="41"/>
      <x:c r="G402" s="42"/>
      <x:c r="H402" s="43" t="str">
        <x:f>IF(OR($C402="",$F402="",$G402=""),"",IF(OR($F402="Приход",$F402="Возврат покупателя",$F402="Корректировка +"),$G402,IF(OR($F402="Расход",$F402="Возврат поставщику",$F402="Списание",$F402="Корректировка -"),-$G402,"")))</x:f>
      </x:c>
      <x:c r="I402" s="44" t="str">
        <x:f>IF($C402="","",IF($E402="","Не указана единица",IF(COUNTIFS($C$6:$C$505,$C402,$E$6:$E$505,"&lt;&gt;"&amp;$E402)&gt;0,"Разные единицы","ОК")))</x:f>
      </x:c>
    </x:row>
    <x:row r="403">
      <x:c r="A403" s="48"/>
      <x:c r="B403" s="41"/>
      <x:c r="C403" s="40"/>
      <x:c r="D403" s="41"/>
      <x:c r="E403" s="41"/>
      <x:c r="F403" s="41"/>
      <x:c r="G403" s="42"/>
      <x:c r="H403" s="43" t="str">
        <x:f>IF(OR($C403="",$F403="",$G403=""),"",IF(OR($F403="Приход",$F403="Возврат покупателя",$F403="Корректировка +"),$G403,IF(OR($F403="Расход",$F403="Возврат поставщику",$F403="Списание",$F403="Корректировка -"),-$G403,"")))</x:f>
      </x:c>
      <x:c r="I403" s="44" t="str">
        <x:f>IF($C403="","",IF($E403="","Не указана единица",IF(COUNTIFS($C$6:$C$505,$C403,$E$6:$E$505,"&lt;&gt;"&amp;$E403)&gt;0,"Разные единицы","ОК")))</x:f>
      </x:c>
    </x:row>
    <x:row r="404">
      <x:c r="A404" s="48"/>
      <x:c r="B404" s="41"/>
      <x:c r="C404" s="40"/>
      <x:c r="D404" s="41"/>
      <x:c r="E404" s="41"/>
      <x:c r="F404" s="41"/>
      <x:c r="G404" s="42"/>
      <x:c r="H404" s="43" t="str">
        <x:f>IF(OR($C404="",$F404="",$G404=""),"",IF(OR($F404="Приход",$F404="Возврат покупателя",$F404="Корректировка +"),$G404,IF(OR($F404="Расход",$F404="Возврат поставщику",$F404="Списание",$F404="Корректировка -"),-$G404,"")))</x:f>
      </x:c>
      <x:c r="I404" s="44" t="str">
        <x:f>IF($C404="","",IF($E404="","Не указана единица",IF(COUNTIFS($C$6:$C$505,$C404,$E$6:$E$505,"&lt;&gt;"&amp;$E404)&gt;0,"Разные единицы","ОК")))</x:f>
      </x:c>
    </x:row>
    <x:row r="405">
      <x:c r="A405" s="48"/>
      <x:c r="B405" s="41"/>
      <x:c r="C405" s="40"/>
      <x:c r="D405" s="41"/>
      <x:c r="E405" s="41"/>
      <x:c r="F405" s="41"/>
      <x:c r="G405" s="42"/>
      <x:c r="H405" s="43" t="str">
        <x:f>IF(OR($C405="",$F405="",$G405=""),"",IF(OR($F405="Приход",$F405="Возврат покупателя",$F405="Корректировка +"),$G405,IF(OR($F405="Расход",$F405="Возврат поставщику",$F405="Списание",$F405="Корректировка -"),-$G405,"")))</x:f>
      </x:c>
      <x:c r="I405" s="44" t="str">
        <x:f>IF($C405="","",IF($E405="","Не указана единица",IF(COUNTIFS($C$6:$C$505,$C405,$E$6:$E$505,"&lt;&gt;"&amp;$E405)&gt;0,"Разные единицы","ОК")))</x:f>
      </x:c>
    </x:row>
    <x:row r="406">
      <x:c r="A406" s="48"/>
      <x:c r="B406" s="41"/>
      <x:c r="C406" s="40"/>
      <x:c r="D406" s="41"/>
      <x:c r="E406" s="41"/>
      <x:c r="F406" s="41"/>
      <x:c r="G406" s="42"/>
      <x:c r="H406" s="43" t="str">
        <x:f>IF(OR($C406="",$F406="",$G406=""),"",IF(OR($F406="Приход",$F406="Возврат покупателя",$F406="Корректировка +"),$G406,IF(OR($F406="Расход",$F406="Возврат поставщику",$F406="Списание",$F406="Корректировка -"),-$G406,"")))</x:f>
      </x:c>
      <x:c r="I406" s="44" t="str">
        <x:f>IF($C406="","",IF($E406="","Не указана единица",IF(COUNTIFS($C$6:$C$505,$C406,$E$6:$E$505,"&lt;&gt;"&amp;$E406)&gt;0,"Разные единицы","ОК")))</x:f>
      </x:c>
    </x:row>
    <x:row r="407">
      <x:c r="A407" s="48"/>
      <x:c r="B407" s="41"/>
      <x:c r="C407" s="40"/>
      <x:c r="D407" s="41"/>
      <x:c r="E407" s="41"/>
      <x:c r="F407" s="41"/>
      <x:c r="G407" s="42"/>
      <x:c r="H407" s="43" t="str">
        <x:f>IF(OR($C407="",$F407="",$G407=""),"",IF(OR($F407="Приход",$F407="Возврат покупателя",$F407="Корректировка +"),$G407,IF(OR($F407="Расход",$F407="Возврат поставщику",$F407="Списание",$F407="Корректировка -"),-$G407,"")))</x:f>
      </x:c>
      <x:c r="I407" s="44" t="str">
        <x:f>IF($C407="","",IF($E407="","Не указана единица",IF(COUNTIFS($C$6:$C$505,$C407,$E$6:$E$505,"&lt;&gt;"&amp;$E407)&gt;0,"Разные единицы","ОК")))</x:f>
      </x:c>
    </x:row>
    <x:row r="408">
      <x:c r="A408" s="48"/>
      <x:c r="B408" s="41"/>
      <x:c r="C408" s="40"/>
      <x:c r="D408" s="41"/>
      <x:c r="E408" s="41"/>
      <x:c r="F408" s="41"/>
      <x:c r="G408" s="42"/>
      <x:c r="H408" s="43" t="str">
        <x:f>IF(OR($C408="",$F408="",$G408=""),"",IF(OR($F408="Приход",$F408="Возврат покупателя",$F408="Корректировка +"),$G408,IF(OR($F408="Расход",$F408="Возврат поставщику",$F408="Списание",$F408="Корректировка -"),-$G408,"")))</x:f>
      </x:c>
      <x:c r="I408" s="44" t="str">
        <x:f>IF($C408="","",IF($E408="","Не указана единица",IF(COUNTIFS($C$6:$C$505,$C408,$E$6:$E$505,"&lt;&gt;"&amp;$E408)&gt;0,"Разные единицы","ОК")))</x:f>
      </x:c>
    </x:row>
    <x:row r="409">
      <x:c r="A409" s="48"/>
      <x:c r="B409" s="41"/>
      <x:c r="C409" s="40"/>
      <x:c r="D409" s="41"/>
      <x:c r="E409" s="41"/>
      <x:c r="F409" s="41"/>
      <x:c r="G409" s="42"/>
      <x:c r="H409" s="43" t="str">
        <x:f>IF(OR($C409="",$F409="",$G409=""),"",IF(OR($F409="Приход",$F409="Возврат покупателя",$F409="Корректировка +"),$G409,IF(OR($F409="Расход",$F409="Возврат поставщику",$F409="Списание",$F409="Корректировка -"),-$G409,"")))</x:f>
      </x:c>
      <x:c r="I409" s="44" t="str">
        <x:f>IF($C409="","",IF($E409="","Не указана единица",IF(COUNTIFS($C$6:$C$505,$C409,$E$6:$E$505,"&lt;&gt;"&amp;$E409)&gt;0,"Разные единицы","ОК")))</x:f>
      </x:c>
    </x:row>
    <x:row r="410">
      <x:c r="A410" s="48"/>
      <x:c r="B410" s="41"/>
      <x:c r="C410" s="40"/>
      <x:c r="D410" s="41"/>
      <x:c r="E410" s="41"/>
      <x:c r="F410" s="41"/>
      <x:c r="G410" s="42"/>
      <x:c r="H410" s="43" t="str">
        <x:f>IF(OR($C410="",$F410="",$G410=""),"",IF(OR($F410="Приход",$F410="Возврат покупателя",$F410="Корректировка +"),$G410,IF(OR($F410="Расход",$F410="Возврат поставщику",$F410="Списание",$F410="Корректировка -"),-$G410,"")))</x:f>
      </x:c>
      <x:c r="I410" s="44" t="str">
        <x:f>IF($C410="","",IF($E410="","Не указана единица",IF(COUNTIFS($C$6:$C$505,$C410,$E$6:$E$505,"&lt;&gt;"&amp;$E410)&gt;0,"Разные единицы","ОК")))</x:f>
      </x:c>
    </x:row>
    <x:row r="411">
      <x:c r="A411" s="48"/>
      <x:c r="B411" s="41"/>
      <x:c r="C411" s="40"/>
      <x:c r="D411" s="41"/>
      <x:c r="E411" s="41"/>
      <x:c r="F411" s="41"/>
      <x:c r="G411" s="42"/>
      <x:c r="H411" s="43" t="str">
        <x:f>IF(OR($C411="",$F411="",$G411=""),"",IF(OR($F411="Приход",$F411="Возврат покупателя",$F411="Корректировка +"),$G411,IF(OR($F411="Расход",$F411="Возврат поставщику",$F411="Списание",$F411="Корректировка -"),-$G411,"")))</x:f>
      </x:c>
      <x:c r="I411" s="44" t="str">
        <x:f>IF($C411="","",IF($E411="","Не указана единица",IF(COUNTIFS($C$6:$C$505,$C411,$E$6:$E$505,"&lt;&gt;"&amp;$E411)&gt;0,"Разные единицы","ОК")))</x:f>
      </x:c>
    </x:row>
    <x:row r="412">
      <x:c r="A412" s="48"/>
      <x:c r="B412" s="41"/>
      <x:c r="C412" s="40"/>
      <x:c r="D412" s="41"/>
      <x:c r="E412" s="41"/>
      <x:c r="F412" s="41"/>
      <x:c r="G412" s="42"/>
      <x:c r="H412" s="43" t="str">
        <x:f>IF(OR($C412="",$F412="",$G412=""),"",IF(OR($F412="Приход",$F412="Возврат покупателя",$F412="Корректировка +"),$G412,IF(OR($F412="Расход",$F412="Возврат поставщику",$F412="Списание",$F412="Корректировка -"),-$G412,"")))</x:f>
      </x:c>
      <x:c r="I412" s="44" t="str">
        <x:f>IF($C412="","",IF($E412="","Не указана единица",IF(COUNTIFS($C$6:$C$505,$C412,$E$6:$E$505,"&lt;&gt;"&amp;$E412)&gt;0,"Разные единицы","ОК")))</x:f>
      </x:c>
    </x:row>
    <x:row r="413">
      <x:c r="A413" s="48"/>
      <x:c r="B413" s="41"/>
      <x:c r="C413" s="40"/>
      <x:c r="D413" s="41"/>
      <x:c r="E413" s="41"/>
      <x:c r="F413" s="41"/>
      <x:c r="G413" s="42"/>
      <x:c r="H413" s="43" t="str">
        <x:f>IF(OR($C413="",$F413="",$G413=""),"",IF(OR($F413="Приход",$F413="Возврат покупателя",$F413="Корректировка +"),$G413,IF(OR($F413="Расход",$F413="Возврат поставщику",$F413="Списание",$F413="Корректировка -"),-$G413,"")))</x:f>
      </x:c>
      <x:c r="I413" s="44" t="str">
        <x:f>IF($C413="","",IF($E413="","Не указана единица",IF(COUNTIFS($C$6:$C$505,$C413,$E$6:$E$505,"&lt;&gt;"&amp;$E413)&gt;0,"Разные единицы","ОК")))</x:f>
      </x:c>
    </x:row>
    <x:row r="414">
      <x:c r="A414" s="48"/>
      <x:c r="B414" s="41"/>
      <x:c r="C414" s="40"/>
      <x:c r="D414" s="41"/>
      <x:c r="E414" s="41"/>
      <x:c r="F414" s="41"/>
      <x:c r="G414" s="42"/>
      <x:c r="H414" s="43" t="str">
        <x:f>IF(OR($C414="",$F414="",$G414=""),"",IF(OR($F414="Приход",$F414="Возврат покупателя",$F414="Корректировка +"),$G414,IF(OR($F414="Расход",$F414="Возврат поставщику",$F414="Списание",$F414="Корректировка -"),-$G414,"")))</x:f>
      </x:c>
      <x:c r="I414" s="44" t="str">
        <x:f>IF($C414="","",IF($E414="","Не указана единица",IF(COUNTIFS($C$6:$C$505,$C414,$E$6:$E$505,"&lt;&gt;"&amp;$E414)&gt;0,"Разные единицы","ОК")))</x:f>
      </x:c>
    </x:row>
    <x:row r="415">
      <x:c r="A415" s="48"/>
      <x:c r="B415" s="41"/>
      <x:c r="C415" s="40"/>
      <x:c r="D415" s="41"/>
      <x:c r="E415" s="41"/>
      <x:c r="F415" s="41"/>
      <x:c r="G415" s="42"/>
      <x:c r="H415" s="43" t="str">
        <x:f>IF(OR($C415="",$F415="",$G415=""),"",IF(OR($F415="Приход",$F415="Возврат покупателя",$F415="Корректировка +"),$G415,IF(OR($F415="Расход",$F415="Возврат поставщику",$F415="Списание",$F415="Корректировка -"),-$G415,"")))</x:f>
      </x:c>
      <x:c r="I415" s="44" t="str">
        <x:f>IF($C415="","",IF($E415="","Не указана единица",IF(COUNTIFS($C$6:$C$505,$C415,$E$6:$E$505,"&lt;&gt;"&amp;$E415)&gt;0,"Разные единицы","ОК")))</x:f>
      </x:c>
    </x:row>
    <x:row r="416">
      <x:c r="A416" s="48"/>
      <x:c r="B416" s="41"/>
      <x:c r="C416" s="40"/>
      <x:c r="D416" s="41"/>
      <x:c r="E416" s="41"/>
      <x:c r="F416" s="41"/>
      <x:c r="G416" s="42"/>
      <x:c r="H416" s="43" t="str">
        <x:f>IF(OR($C416="",$F416="",$G416=""),"",IF(OR($F416="Приход",$F416="Возврат покупателя",$F416="Корректировка +"),$G416,IF(OR($F416="Расход",$F416="Возврат поставщику",$F416="Списание",$F416="Корректировка -"),-$G416,"")))</x:f>
      </x:c>
      <x:c r="I416" s="44" t="str">
        <x:f>IF($C416="","",IF($E416="","Не указана единица",IF(COUNTIFS($C$6:$C$505,$C416,$E$6:$E$505,"&lt;&gt;"&amp;$E416)&gt;0,"Разные единицы","ОК")))</x:f>
      </x:c>
    </x:row>
    <x:row r="417">
      <x:c r="A417" s="48"/>
      <x:c r="B417" s="41"/>
      <x:c r="C417" s="40"/>
      <x:c r="D417" s="41"/>
      <x:c r="E417" s="41"/>
      <x:c r="F417" s="41"/>
      <x:c r="G417" s="42"/>
      <x:c r="H417" s="43" t="str">
        <x:f>IF(OR($C417="",$F417="",$G417=""),"",IF(OR($F417="Приход",$F417="Возврат покупателя",$F417="Корректировка +"),$G417,IF(OR($F417="Расход",$F417="Возврат поставщику",$F417="Списание",$F417="Корректировка -"),-$G417,"")))</x:f>
      </x:c>
      <x:c r="I417" s="44" t="str">
        <x:f>IF($C417="","",IF($E417="","Не указана единица",IF(COUNTIFS($C$6:$C$505,$C417,$E$6:$E$505,"&lt;&gt;"&amp;$E417)&gt;0,"Разные единицы","ОК")))</x:f>
      </x:c>
    </x:row>
    <x:row r="418">
      <x:c r="A418" s="48"/>
      <x:c r="B418" s="41"/>
      <x:c r="C418" s="40"/>
      <x:c r="D418" s="41"/>
      <x:c r="E418" s="41"/>
      <x:c r="F418" s="41"/>
      <x:c r="G418" s="42"/>
      <x:c r="H418" s="43" t="str">
        <x:f>IF(OR($C418="",$F418="",$G418=""),"",IF(OR($F418="Приход",$F418="Возврат покупателя",$F418="Корректировка +"),$G418,IF(OR($F418="Расход",$F418="Возврат поставщику",$F418="Списание",$F418="Корректировка -"),-$G418,"")))</x:f>
      </x:c>
      <x:c r="I418" s="44" t="str">
        <x:f>IF($C418="","",IF($E418="","Не указана единица",IF(COUNTIFS($C$6:$C$505,$C418,$E$6:$E$505,"&lt;&gt;"&amp;$E418)&gt;0,"Разные единицы","ОК")))</x:f>
      </x:c>
    </x:row>
    <x:row r="419">
      <x:c r="A419" s="48"/>
      <x:c r="B419" s="41"/>
      <x:c r="C419" s="40"/>
      <x:c r="D419" s="41"/>
      <x:c r="E419" s="41"/>
      <x:c r="F419" s="41"/>
      <x:c r="G419" s="42"/>
      <x:c r="H419" s="43" t="str">
        <x:f>IF(OR($C419="",$F419="",$G419=""),"",IF(OR($F419="Приход",$F419="Возврат покупателя",$F419="Корректировка +"),$G419,IF(OR($F419="Расход",$F419="Возврат поставщику",$F419="Списание",$F419="Корректировка -"),-$G419,"")))</x:f>
      </x:c>
      <x:c r="I419" s="44" t="str">
        <x:f>IF($C419="","",IF($E419="","Не указана единица",IF(COUNTIFS($C$6:$C$505,$C419,$E$6:$E$505,"&lt;&gt;"&amp;$E419)&gt;0,"Разные единицы","ОК")))</x:f>
      </x:c>
    </x:row>
    <x:row r="420">
      <x:c r="A420" s="48"/>
      <x:c r="B420" s="41"/>
      <x:c r="C420" s="40"/>
      <x:c r="D420" s="41"/>
      <x:c r="E420" s="41"/>
      <x:c r="F420" s="41"/>
      <x:c r="G420" s="42"/>
      <x:c r="H420" s="43" t="str">
        <x:f>IF(OR($C420="",$F420="",$G420=""),"",IF(OR($F420="Приход",$F420="Возврат покупателя",$F420="Корректировка +"),$G420,IF(OR($F420="Расход",$F420="Возврат поставщику",$F420="Списание",$F420="Корректировка -"),-$G420,"")))</x:f>
      </x:c>
      <x:c r="I420" s="44" t="str">
        <x:f>IF($C420="","",IF($E420="","Не указана единица",IF(COUNTIFS($C$6:$C$505,$C420,$E$6:$E$505,"&lt;&gt;"&amp;$E420)&gt;0,"Разные единицы","ОК")))</x:f>
      </x:c>
    </x:row>
    <x:row r="421">
      <x:c r="A421" s="48"/>
      <x:c r="B421" s="41"/>
      <x:c r="C421" s="40"/>
      <x:c r="D421" s="41"/>
      <x:c r="E421" s="41"/>
      <x:c r="F421" s="41"/>
      <x:c r="G421" s="42"/>
      <x:c r="H421" s="43" t="str">
        <x:f>IF(OR($C421="",$F421="",$G421=""),"",IF(OR($F421="Приход",$F421="Возврат покупателя",$F421="Корректировка +"),$G421,IF(OR($F421="Расход",$F421="Возврат поставщику",$F421="Списание",$F421="Корректировка -"),-$G421,"")))</x:f>
      </x:c>
      <x:c r="I421" s="44" t="str">
        <x:f>IF($C421="","",IF($E421="","Не указана единица",IF(COUNTIFS($C$6:$C$505,$C421,$E$6:$E$505,"&lt;&gt;"&amp;$E421)&gt;0,"Разные единицы","ОК")))</x:f>
      </x:c>
    </x:row>
    <x:row r="422">
      <x:c r="A422" s="48"/>
      <x:c r="B422" s="41"/>
      <x:c r="C422" s="40"/>
      <x:c r="D422" s="41"/>
      <x:c r="E422" s="41"/>
      <x:c r="F422" s="41"/>
      <x:c r="G422" s="42"/>
      <x:c r="H422" s="43" t="str">
        <x:f>IF(OR($C422="",$F422="",$G422=""),"",IF(OR($F422="Приход",$F422="Возврат покупателя",$F422="Корректировка +"),$G422,IF(OR($F422="Расход",$F422="Возврат поставщику",$F422="Списание",$F422="Корректировка -"),-$G422,"")))</x:f>
      </x:c>
      <x:c r="I422" s="44" t="str">
        <x:f>IF($C422="","",IF($E422="","Не указана единица",IF(COUNTIFS($C$6:$C$505,$C422,$E$6:$E$505,"&lt;&gt;"&amp;$E422)&gt;0,"Разные единицы","ОК")))</x:f>
      </x:c>
    </x:row>
    <x:row r="423">
      <x:c r="A423" s="48"/>
      <x:c r="B423" s="41"/>
      <x:c r="C423" s="40"/>
      <x:c r="D423" s="41"/>
      <x:c r="E423" s="41"/>
      <x:c r="F423" s="41"/>
      <x:c r="G423" s="42"/>
      <x:c r="H423" s="43" t="str">
        <x:f>IF(OR($C423="",$F423="",$G423=""),"",IF(OR($F423="Приход",$F423="Возврат покупателя",$F423="Корректировка +"),$G423,IF(OR($F423="Расход",$F423="Возврат поставщику",$F423="Списание",$F423="Корректировка -"),-$G423,"")))</x:f>
      </x:c>
      <x:c r="I423" s="44" t="str">
        <x:f>IF($C423="","",IF($E423="","Не указана единица",IF(COUNTIFS($C$6:$C$505,$C423,$E$6:$E$505,"&lt;&gt;"&amp;$E423)&gt;0,"Разные единицы","ОК")))</x:f>
      </x:c>
    </x:row>
    <x:row r="424">
      <x:c r="A424" s="48"/>
      <x:c r="B424" s="41"/>
      <x:c r="C424" s="40"/>
      <x:c r="D424" s="41"/>
      <x:c r="E424" s="41"/>
      <x:c r="F424" s="41"/>
      <x:c r="G424" s="42"/>
      <x:c r="H424" s="43" t="str">
        <x:f>IF(OR($C424="",$F424="",$G424=""),"",IF(OR($F424="Приход",$F424="Возврат покупателя",$F424="Корректировка +"),$G424,IF(OR($F424="Расход",$F424="Возврат поставщику",$F424="Списание",$F424="Корректировка -"),-$G424,"")))</x:f>
      </x:c>
      <x:c r="I424" s="44" t="str">
        <x:f>IF($C424="","",IF($E424="","Не указана единица",IF(COUNTIFS($C$6:$C$505,$C424,$E$6:$E$505,"&lt;&gt;"&amp;$E424)&gt;0,"Разные единицы","ОК")))</x:f>
      </x:c>
    </x:row>
    <x:row r="425">
      <x:c r="A425" s="48"/>
      <x:c r="B425" s="41"/>
      <x:c r="C425" s="40"/>
      <x:c r="D425" s="41"/>
      <x:c r="E425" s="41"/>
      <x:c r="F425" s="41"/>
      <x:c r="G425" s="42"/>
      <x:c r="H425" s="43" t="str">
        <x:f>IF(OR($C425="",$F425="",$G425=""),"",IF(OR($F425="Приход",$F425="Возврат покупателя",$F425="Корректировка +"),$G425,IF(OR($F425="Расход",$F425="Возврат поставщику",$F425="Списание",$F425="Корректировка -"),-$G425,"")))</x:f>
      </x:c>
      <x:c r="I425" s="44" t="str">
        <x:f>IF($C425="","",IF($E425="","Не указана единица",IF(COUNTIFS($C$6:$C$505,$C425,$E$6:$E$505,"&lt;&gt;"&amp;$E425)&gt;0,"Разные единицы","ОК")))</x:f>
      </x:c>
    </x:row>
    <x:row r="426">
      <x:c r="A426" s="48"/>
      <x:c r="B426" s="41"/>
      <x:c r="C426" s="40"/>
      <x:c r="D426" s="41"/>
      <x:c r="E426" s="41"/>
      <x:c r="F426" s="41"/>
      <x:c r="G426" s="42"/>
      <x:c r="H426" s="43" t="str">
        <x:f>IF(OR($C426="",$F426="",$G426=""),"",IF(OR($F426="Приход",$F426="Возврат покупателя",$F426="Корректировка +"),$G426,IF(OR($F426="Расход",$F426="Возврат поставщику",$F426="Списание",$F426="Корректировка -"),-$G426,"")))</x:f>
      </x:c>
      <x:c r="I426" s="44" t="str">
        <x:f>IF($C426="","",IF($E426="","Не указана единица",IF(COUNTIFS($C$6:$C$505,$C426,$E$6:$E$505,"&lt;&gt;"&amp;$E426)&gt;0,"Разные единицы","ОК")))</x:f>
      </x:c>
    </x:row>
    <x:row r="427">
      <x:c r="A427" s="48"/>
      <x:c r="B427" s="41"/>
      <x:c r="C427" s="40"/>
      <x:c r="D427" s="41"/>
      <x:c r="E427" s="41"/>
      <x:c r="F427" s="41"/>
      <x:c r="G427" s="42"/>
      <x:c r="H427" s="43" t="str">
        <x:f>IF(OR($C427="",$F427="",$G427=""),"",IF(OR($F427="Приход",$F427="Возврат покупателя",$F427="Корректировка +"),$G427,IF(OR($F427="Расход",$F427="Возврат поставщику",$F427="Списание",$F427="Корректировка -"),-$G427,"")))</x:f>
      </x:c>
      <x:c r="I427" s="44" t="str">
        <x:f>IF($C427="","",IF($E427="","Не указана единица",IF(COUNTIFS($C$6:$C$505,$C427,$E$6:$E$505,"&lt;&gt;"&amp;$E427)&gt;0,"Разные единицы","ОК")))</x:f>
      </x:c>
    </x:row>
    <x:row r="428">
      <x:c r="A428" s="48"/>
      <x:c r="B428" s="41"/>
      <x:c r="C428" s="40"/>
      <x:c r="D428" s="41"/>
      <x:c r="E428" s="41"/>
      <x:c r="F428" s="41"/>
      <x:c r="G428" s="42"/>
      <x:c r="H428" s="43" t="str">
        <x:f>IF(OR($C428="",$F428="",$G428=""),"",IF(OR($F428="Приход",$F428="Возврат покупателя",$F428="Корректировка +"),$G428,IF(OR($F428="Расход",$F428="Возврат поставщику",$F428="Списание",$F428="Корректировка -"),-$G428,"")))</x:f>
      </x:c>
      <x:c r="I428" s="44" t="str">
        <x:f>IF($C428="","",IF($E428="","Не указана единица",IF(COUNTIFS($C$6:$C$505,$C428,$E$6:$E$505,"&lt;&gt;"&amp;$E428)&gt;0,"Разные единицы","ОК")))</x:f>
      </x:c>
    </x:row>
    <x:row r="429">
      <x:c r="A429" s="48"/>
      <x:c r="B429" s="41"/>
      <x:c r="C429" s="40"/>
      <x:c r="D429" s="41"/>
      <x:c r="E429" s="41"/>
      <x:c r="F429" s="41"/>
      <x:c r="G429" s="42"/>
      <x:c r="H429" s="43" t="str">
        <x:f>IF(OR($C429="",$F429="",$G429=""),"",IF(OR($F429="Приход",$F429="Возврат покупателя",$F429="Корректировка +"),$G429,IF(OR($F429="Расход",$F429="Возврат поставщику",$F429="Списание",$F429="Корректировка -"),-$G429,"")))</x:f>
      </x:c>
      <x:c r="I429" s="44" t="str">
        <x:f>IF($C429="","",IF($E429="","Не указана единица",IF(COUNTIFS($C$6:$C$505,$C429,$E$6:$E$505,"&lt;&gt;"&amp;$E429)&gt;0,"Разные единицы","ОК")))</x:f>
      </x:c>
    </x:row>
    <x:row r="430">
      <x:c r="A430" s="48"/>
      <x:c r="B430" s="41"/>
      <x:c r="C430" s="40"/>
      <x:c r="D430" s="41"/>
      <x:c r="E430" s="41"/>
      <x:c r="F430" s="41"/>
      <x:c r="G430" s="42"/>
      <x:c r="H430" s="43" t="str">
        <x:f>IF(OR($C430="",$F430="",$G430=""),"",IF(OR($F430="Приход",$F430="Возврат покупателя",$F430="Корректировка +"),$G430,IF(OR($F430="Расход",$F430="Возврат поставщику",$F430="Списание",$F430="Корректировка -"),-$G430,"")))</x:f>
      </x:c>
      <x:c r="I430" s="44" t="str">
        <x:f>IF($C430="","",IF($E430="","Не указана единица",IF(COUNTIFS($C$6:$C$505,$C430,$E$6:$E$505,"&lt;&gt;"&amp;$E430)&gt;0,"Разные единицы","ОК")))</x:f>
      </x:c>
    </x:row>
    <x:row r="431">
      <x:c r="A431" s="48"/>
      <x:c r="B431" s="41"/>
      <x:c r="C431" s="40"/>
      <x:c r="D431" s="41"/>
      <x:c r="E431" s="41"/>
      <x:c r="F431" s="41"/>
      <x:c r="G431" s="42"/>
      <x:c r="H431" s="43" t="str">
        <x:f>IF(OR($C431="",$F431="",$G431=""),"",IF(OR($F431="Приход",$F431="Возврат покупателя",$F431="Корректировка +"),$G431,IF(OR($F431="Расход",$F431="Возврат поставщику",$F431="Списание",$F431="Корректировка -"),-$G431,"")))</x:f>
      </x:c>
      <x:c r="I431" s="44" t="str">
        <x:f>IF($C431="","",IF($E431="","Не указана единица",IF(COUNTIFS($C$6:$C$505,$C431,$E$6:$E$505,"&lt;&gt;"&amp;$E431)&gt;0,"Разные единицы","ОК")))</x:f>
      </x:c>
    </x:row>
    <x:row r="432">
      <x:c r="A432" s="48"/>
      <x:c r="B432" s="41"/>
      <x:c r="C432" s="40"/>
      <x:c r="D432" s="41"/>
      <x:c r="E432" s="41"/>
      <x:c r="F432" s="41"/>
      <x:c r="G432" s="42"/>
      <x:c r="H432" s="43" t="str">
        <x:f>IF(OR($C432="",$F432="",$G432=""),"",IF(OR($F432="Приход",$F432="Возврат покупателя",$F432="Корректировка +"),$G432,IF(OR($F432="Расход",$F432="Возврат поставщику",$F432="Списание",$F432="Корректировка -"),-$G432,"")))</x:f>
      </x:c>
      <x:c r="I432" s="44" t="str">
        <x:f>IF($C432="","",IF($E432="","Не указана единица",IF(COUNTIFS($C$6:$C$505,$C432,$E$6:$E$505,"&lt;&gt;"&amp;$E432)&gt;0,"Разные единицы","ОК")))</x:f>
      </x:c>
    </x:row>
    <x:row r="433">
      <x:c r="A433" s="48"/>
      <x:c r="B433" s="41"/>
      <x:c r="C433" s="40"/>
      <x:c r="D433" s="41"/>
      <x:c r="E433" s="41"/>
      <x:c r="F433" s="41"/>
      <x:c r="G433" s="42"/>
      <x:c r="H433" s="43" t="str">
        <x:f>IF(OR($C433="",$F433="",$G433=""),"",IF(OR($F433="Приход",$F433="Возврат покупателя",$F433="Корректировка +"),$G433,IF(OR($F433="Расход",$F433="Возврат поставщику",$F433="Списание",$F433="Корректировка -"),-$G433,"")))</x:f>
      </x:c>
      <x:c r="I433" s="44" t="str">
        <x:f>IF($C433="","",IF($E433="","Не указана единица",IF(COUNTIFS($C$6:$C$505,$C433,$E$6:$E$505,"&lt;&gt;"&amp;$E433)&gt;0,"Разные единицы","ОК")))</x:f>
      </x:c>
    </x:row>
    <x:row r="434">
      <x:c r="A434" s="48"/>
      <x:c r="B434" s="41"/>
      <x:c r="C434" s="40"/>
      <x:c r="D434" s="41"/>
      <x:c r="E434" s="41"/>
      <x:c r="F434" s="41"/>
      <x:c r="G434" s="42"/>
      <x:c r="H434" s="43" t="str">
        <x:f>IF(OR($C434="",$F434="",$G434=""),"",IF(OR($F434="Приход",$F434="Возврат покупателя",$F434="Корректировка +"),$G434,IF(OR($F434="Расход",$F434="Возврат поставщику",$F434="Списание",$F434="Корректировка -"),-$G434,"")))</x:f>
      </x:c>
      <x:c r="I434" s="44" t="str">
        <x:f>IF($C434="","",IF($E434="","Не указана единица",IF(COUNTIFS($C$6:$C$505,$C434,$E$6:$E$505,"&lt;&gt;"&amp;$E434)&gt;0,"Разные единицы","ОК")))</x:f>
      </x:c>
    </x:row>
    <x:row r="435">
      <x:c r="A435" s="48"/>
      <x:c r="B435" s="41"/>
      <x:c r="C435" s="40"/>
      <x:c r="D435" s="41"/>
      <x:c r="E435" s="41"/>
      <x:c r="F435" s="41"/>
      <x:c r="G435" s="42"/>
      <x:c r="H435" s="43" t="str">
        <x:f>IF(OR($C435="",$F435="",$G435=""),"",IF(OR($F435="Приход",$F435="Возврат покупателя",$F435="Корректировка +"),$G435,IF(OR($F435="Расход",$F435="Возврат поставщику",$F435="Списание",$F435="Корректировка -"),-$G435,"")))</x:f>
      </x:c>
      <x:c r="I435" s="44" t="str">
        <x:f>IF($C435="","",IF($E435="","Не указана единица",IF(COUNTIFS($C$6:$C$505,$C435,$E$6:$E$505,"&lt;&gt;"&amp;$E435)&gt;0,"Разные единицы","ОК")))</x:f>
      </x:c>
    </x:row>
    <x:row r="436">
      <x:c r="A436" s="48"/>
      <x:c r="B436" s="41"/>
      <x:c r="C436" s="40"/>
      <x:c r="D436" s="41"/>
      <x:c r="E436" s="41"/>
      <x:c r="F436" s="41"/>
      <x:c r="G436" s="42"/>
      <x:c r="H436" s="43" t="str">
        <x:f>IF(OR($C436="",$F436="",$G436=""),"",IF(OR($F436="Приход",$F436="Возврат покупателя",$F436="Корректировка +"),$G436,IF(OR($F436="Расход",$F436="Возврат поставщику",$F436="Списание",$F436="Корректировка -"),-$G436,"")))</x:f>
      </x:c>
      <x:c r="I436" s="44" t="str">
        <x:f>IF($C436="","",IF($E436="","Не указана единица",IF(COUNTIFS($C$6:$C$505,$C436,$E$6:$E$505,"&lt;&gt;"&amp;$E436)&gt;0,"Разные единицы","ОК")))</x:f>
      </x:c>
    </x:row>
    <x:row r="437">
      <x:c r="A437" s="48"/>
      <x:c r="B437" s="41"/>
      <x:c r="C437" s="40"/>
      <x:c r="D437" s="41"/>
      <x:c r="E437" s="41"/>
      <x:c r="F437" s="41"/>
      <x:c r="G437" s="42"/>
      <x:c r="H437" s="43" t="str">
        <x:f>IF(OR($C437="",$F437="",$G437=""),"",IF(OR($F437="Приход",$F437="Возврат покупателя",$F437="Корректировка +"),$G437,IF(OR($F437="Расход",$F437="Возврат поставщику",$F437="Списание",$F437="Корректировка -"),-$G437,"")))</x:f>
      </x:c>
      <x:c r="I437" s="44" t="str">
        <x:f>IF($C437="","",IF($E437="","Не указана единица",IF(COUNTIFS($C$6:$C$505,$C437,$E$6:$E$505,"&lt;&gt;"&amp;$E437)&gt;0,"Разные единицы","ОК")))</x:f>
      </x:c>
    </x:row>
    <x:row r="438">
      <x:c r="A438" s="48"/>
      <x:c r="B438" s="41"/>
      <x:c r="C438" s="40"/>
      <x:c r="D438" s="41"/>
      <x:c r="E438" s="41"/>
      <x:c r="F438" s="41"/>
      <x:c r="G438" s="42"/>
      <x:c r="H438" s="43" t="str">
        <x:f>IF(OR($C438="",$F438="",$G438=""),"",IF(OR($F438="Приход",$F438="Возврат покупателя",$F438="Корректировка +"),$G438,IF(OR($F438="Расход",$F438="Возврат поставщику",$F438="Списание",$F438="Корректировка -"),-$G438,"")))</x:f>
      </x:c>
      <x:c r="I438" s="44" t="str">
        <x:f>IF($C438="","",IF($E438="","Не указана единица",IF(COUNTIFS($C$6:$C$505,$C438,$E$6:$E$505,"&lt;&gt;"&amp;$E438)&gt;0,"Разные единицы","ОК")))</x:f>
      </x:c>
    </x:row>
    <x:row r="439">
      <x:c r="A439" s="48"/>
      <x:c r="B439" s="41"/>
      <x:c r="C439" s="40"/>
      <x:c r="D439" s="41"/>
      <x:c r="E439" s="41"/>
      <x:c r="F439" s="41"/>
      <x:c r="G439" s="42"/>
      <x:c r="H439" s="43" t="str">
        <x:f>IF(OR($C439="",$F439="",$G439=""),"",IF(OR($F439="Приход",$F439="Возврат покупателя",$F439="Корректировка +"),$G439,IF(OR($F439="Расход",$F439="Возврат поставщику",$F439="Списание",$F439="Корректировка -"),-$G439,"")))</x:f>
      </x:c>
      <x:c r="I439" s="44" t="str">
        <x:f>IF($C439="","",IF($E439="","Не указана единица",IF(COUNTIFS($C$6:$C$505,$C439,$E$6:$E$505,"&lt;&gt;"&amp;$E439)&gt;0,"Разные единицы","ОК")))</x:f>
      </x:c>
    </x:row>
    <x:row r="440">
      <x:c r="A440" s="48"/>
      <x:c r="B440" s="41"/>
      <x:c r="C440" s="40"/>
      <x:c r="D440" s="41"/>
      <x:c r="E440" s="41"/>
      <x:c r="F440" s="41"/>
      <x:c r="G440" s="42"/>
      <x:c r="H440" s="43" t="str">
        <x:f>IF(OR($C440="",$F440="",$G440=""),"",IF(OR($F440="Приход",$F440="Возврат покупателя",$F440="Корректировка +"),$G440,IF(OR($F440="Расход",$F440="Возврат поставщику",$F440="Списание",$F440="Корректировка -"),-$G440,"")))</x:f>
      </x:c>
      <x:c r="I440" s="44" t="str">
        <x:f>IF($C440="","",IF($E440="","Не указана единица",IF(COUNTIFS($C$6:$C$505,$C440,$E$6:$E$505,"&lt;&gt;"&amp;$E440)&gt;0,"Разные единицы","ОК")))</x:f>
      </x:c>
    </x:row>
    <x:row r="441">
      <x:c r="A441" s="48"/>
      <x:c r="B441" s="41"/>
      <x:c r="C441" s="40"/>
      <x:c r="D441" s="41"/>
      <x:c r="E441" s="41"/>
      <x:c r="F441" s="41"/>
      <x:c r="G441" s="42"/>
      <x:c r="H441" s="43" t="str">
        <x:f>IF(OR($C441="",$F441="",$G441=""),"",IF(OR($F441="Приход",$F441="Возврат покупателя",$F441="Корректировка +"),$G441,IF(OR($F441="Расход",$F441="Возврат поставщику",$F441="Списание",$F441="Корректировка -"),-$G441,"")))</x:f>
      </x:c>
      <x:c r="I441" s="44" t="str">
        <x:f>IF($C441="","",IF($E441="","Не указана единица",IF(COUNTIFS($C$6:$C$505,$C441,$E$6:$E$505,"&lt;&gt;"&amp;$E441)&gt;0,"Разные единицы","ОК")))</x:f>
      </x:c>
    </x:row>
    <x:row r="442">
      <x:c r="A442" s="48"/>
      <x:c r="B442" s="41"/>
      <x:c r="C442" s="40"/>
      <x:c r="D442" s="41"/>
      <x:c r="E442" s="41"/>
      <x:c r="F442" s="41"/>
      <x:c r="G442" s="42"/>
      <x:c r="H442" s="43" t="str">
        <x:f>IF(OR($C442="",$F442="",$G442=""),"",IF(OR($F442="Приход",$F442="Возврат покупателя",$F442="Корректировка +"),$G442,IF(OR($F442="Расход",$F442="Возврат поставщику",$F442="Списание",$F442="Корректировка -"),-$G442,"")))</x:f>
      </x:c>
      <x:c r="I442" s="44" t="str">
        <x:f>IF($C442="","",IF($E442="","Не указана единица",IF(COUNTIFS($C$6:$C$505,$C442,$E$6:$E$505,"&lt;&gt;"&amp;$E442)&gt;0,"Разные единицы","ОК")))</x:f>
      </x:c>
    </x:row>
    <x:row r="443">
      <x:c r="A443" s="48"/>
      <x:c r="B443" s="41"/>
      <x:c r="C443" s="40"/>
      <x:c r="D443" s="41"/>
      <x:c r="E443" s="41"/>
      <x:c r="F443" s="41"/>
      <x:c r="G443" s="42"/>
      <x:c r="H443" s="43" t="str">
        <x:f>IF(OR($C443="",$F443="",$G443=""),"",IF(OR($F443="Приход",$F443="Возврат покупателя",$F443="Корректировка +"),$G443,IF(OR($F443="Расход",$F443="Возврат поставщику",$F443="Списание",$F443="Корректировка -"),-$G443,"")))</x:f>
      </x:c>
      <x:c r="I443" s="44" t="str">
        <x:f>IF($C443="","",IF($E443="","Не указана единица",IF(COUNTIFS($C$6:$C$505,$C443,$E$6:$E$505,"&lt;&gt;"&amp;$E443)&gt;0,"Разные единицы","ОК")))</x:f>
      </x:c>
    </x:row>
    <x:row r="444">
      <x:c r="A444" s="48"/>
      <x:c r="B444" s="41"/>
      <x:c r="C444" s="40"/>
      <x:c r="D444" s="41"/>
      <x:c r="E444" s="41"/>
      <x:c r="F444" s="41"/>
      <x:c r="G444" s="42"/>
      <x:c r="H444" s="43" t="str">
        <x:f>IF(OR($C444="",$F444="",$G444=""),"",IF(OR($F444="Приход",$F444="Возврат покупателя",$F444="Корректировка +"),$G444,IF(OR($F444="Расход",$F444="Возврат поставщику",$F444="Списание",$F444="Корректировка -"),-$G444,"")))</x:f>
      </x:c>
      <x:c r="I444" s="44" t="str">
        <x:f>IF($C444="","",IF($E444="","Не указана единица",IF(COUNTIFS($C$6:$C$505,$C444,$E$6:$E$505,"&lt;&gt;"&amp;$E444)&gt;0,"Разные единицы","ОК")))</x:f>
      </x:c>
    </x:row>
    <x:row r="445">
      <x:c r="A445" s="48"/>
      <x:c r="B445" s="41"/>
      <x:c r="C445" s="40"/>
      <x:c r="D445" s="41"/>
      <x:c r="E445" s="41"/>
      <x:c r="F445" s="41"/>
      <x:c r="G445" s="42"/>
      <x:c r="H445" s="43" t="str">
        <x:f>IF(OR($C445="",$F445="",$G445=""),"",IF(OR($F445="Приход",$F445="Возврат покупателя",$F445="Корректировка +"),$G445,IF(OR($F445="Расход",$F445="Возврат поставщику",$F445="Списание",$F445="Корректировка -"),-$G445,"")))</x:f>
      </x:c>
      <x:c r="I445" s="44" t="str">
        <x:f>IF($C445="","",IF($E445="","Не указана единица",IF(COUNTIFS($C$6:$C$505,$C445,$E$6:$E$505,"&lt;&gt;"&amp;$E445)&gt;0,"Разные единицы","ОК")))</x:f>
      </x:c>
    </x:row>
    <x:row r="446">
      <x:c r="A446" s="48"/>
      <x:c r="B446" s="41"/>
      <x:c r="C446" s="40"/>
      <x:c r="D446" s="41"/>
      <x:c r="E446" s="41"/>
      <x:c r="F446" s="41"/>
      <x:c r="G446" s="42"/>
      <x:c r="H446" s="43" t="str">
        <x:f>IF(OR($C446="",$F446="",$G446=""),"",IF(OR($F446="Приход",$F446="Возврат покупателя",$F446="Корректировка +"),$G446,IF(OR($F446="Расход",$F446="Возврат поставщику",$F446="Списание",$F446="Корректировка -"),-$G446,"")))</x:f>
      </x:c>
      <x:c r="I446" s="44" t="str">
        <x:f>IF($C446="","",IF($E446="","Не указана единица",IF(COUNTIFS($C$6:$C$505,$C446,$E$6:$E$505,"&lt;&gt;"&amp;$E446)&gt;0,"Разные единицы","ОК")))</x:f>
      </x:c>
    </x:row>
    <x:row r="447">
      <x:c r="A447" s="48"/>
      <x:c r="B447" s="41"/>
      <x:c r="C447" s="40"/>
      <x:c r="D447" s="41"/>
      <x:c r="E447" s="41"/>
      <x:c r="F447" s="41"/>
      <x:c r="G447" s="42"/>
      <x:c r="H447" s="43" t="str">
        <x:f>IF(OR($C447="",$F447="",$G447=""),"",IF(OR($F447="Приход",$F447="Возврат покупателя",$F447="Корректировка +"),$G447,IF(OR($F447="Расход",$F447="Возврат поставщику",$F447="Списание",$F447="Корректировка -"),-$G447,"")))</x:f>
      </x:c>
      <x:c r="I447" s="44" t="str">
        <x:f>IF($C447="","",IF($E447="","Не указана единица",IF(COUNTIFS($C$6:$C$505,$C447,$E$6:$E$505,"&lt;&gt;"&amp;$E447)&gt;0,"Разные единицы","ОК")))</x:f>
      </x:c>
    </x:row>
    <x:row r="448">
      <x:c r="A448" s="48"/>
      <x:c r="B448" s="41"/>
      <x:c r="C448" s="40"/>
      <x:c r="D448" s="41"/>
      <x:c r="E448" s="41"/>
      <x:c r="F448" s="41"/>
      <x:c r="G448" s="42"/>
      <x:c r="H448" s="43" t="str">
        <x:f>IF(OR($C448="",$F448="",$G448=""),"",IF(OR($F448="Приход",$F448="Возврат покупателя",$F448="Корректировка +"),$G448,IF(OR($F448="Расход",$F448="Возврат поставщику",$F448="Списание",$F448="Корректировка -"),-$G448,"")))</x:f>
      </x:c>
      <x:c r="I448" s="44" t="str">
        <x:f>IF($C448="","",IF($E448="","Не указана единица",IF(COUNTIFS($C$6:$C$505,$C448,$E$6:$E$505,"&lt;&gt;"&amp;$E448)&gt;0,"Разные единицы","ОК")))</x:f>
      </x:c>
    </x:row>
    <x:row r="449">
      <x:c r="A449" s="48"/>
      <x:c r="B449" s="41"/>
      <x:c r="C449" s="40"/>
      <x:c r="D449" s="41"/>
      <x:c r="E449" s="41"/>
      <x:c r="F449" s="41"/>
      <x:c r="G449" s="42"/>
      <x:c r="H449" s="43" t="str">
        <x:f>IF(OR($C449="",$F449="",$G449=""),"",IF(OR($F449="Приход",$F449="Возврат покупателя",$F449="Корректировка +"),$G449,IF(OR($F449="Расход",$F449="Возврат поставщику",$F449="Списание",$F449="Корректировка -"),-$G449,"")))</x:f>
      </x:c>
      <x:c r="I449" s="44" t="str">
        <x:f>IF($C449="","",IF($E449="","Не указана единица",IF(COUNTIFS($C$6:$C$505,$C449,$E$6:$E$505,"&lt;&gt;"&amp;$E449)&gt;0,"Разные единицы","ОК")))</x:f>
      </x:c>
    </x:row>
    <x:row r="450">
      <x:c r="A450" s="48"/>
      <x:c r="B450" s="41"/>
      <x:c r="C450" s="40"/>
      <x:c r="D450" s="41"/>
      <x:c r="E450" s="41"/>
      <x:c r="F450" s="41"/>
      <x:c r="G450" s="42"/>
      <x:c r="H450" s="43" t="str">
        <x:f>IF(OR($C450="",$F450="",$G450=""),"",IF(OR($F450="Приход",$F450="Возврат покупателя",$F450="Корректировка +"),$G450,IF(OR($F450="Расход",$F450="Возврат поставщику",$F450="Списание",$F450="Корректировка -"),-$G450,"")))</x:f>
      </x:c>
      <x:c r="I450" s="44" t="str">
        <x:f>IF($C450="","",IF($E450="","Не указана единица",IF(COUNTIFS($C$6:$C$505,$C450,$E$6:$E$505,"&lt;&gt;"&amp;$E450)&gt;0,"Разные единицы","ОК")))</x:f>
      </x:c>
    </x:row>
    <x:row r="451">
      <x:c r="A451" s="48"/>
      <x:c r="B451" s="41"/>
      <x:c r="C451" s="40"/>
      <x:c r="D451" s="41"/>
      <x:c r="E451" s="41"/>
      <x:c r="F451" s="41"/>
      <x:c r="G451" s="42"/>
      <x:c r="H451" s="43" t="str">
        <x:f>IF(OR($C451="",$F451="",$G451=""),"",IF(OR($F451="Приход",$F451="Возврат покупателя",$F451="Корректировка +"),$G451,IF(OR($F451="Расход",$F451="Возврат поставщику",$F451="Списание",$F451="Корректировка -"),-$G451,"")))</x:f>
      </x:c>
      <x:c r="I451" s="44" t="str">
        <x:f>IF($C451="","",IF($E451="","Не указана единица",IF(COUNTIFS($C$6:$C$505,$C451,$E$6:$E$505,"&lt;&gt;"&amp;$E451)&gt;0,"Разные единицы","ОК")))</x:f>
      </x:c>
    </x:row>
    <x:row r="452">
      <x:c r="A452" s="48"/>
      <x:c r="B452" s="41"/>
      <x:c r="C452" s="40"/>
      <x:c r="D452" s="41"/>
      <x:c r="E452" s="41"/>
      <x:c r="F452" s="41"/>
      <x:c r="G452" s="42"/>
      <x:c r="H452" s="43" t="str">
        <x:f>IF(OR($C452="",$F452="",$G452=""),"",IF(OR($F452="Приход",$F452="Возврат покупателя",$F452="Корректировка +"),$G452,IF(OR($F452="Расход",$F452="Возврат поставщику",$F452="Списание",$F452="Корректировка -"),-$G452,"")))</x:f>
      </x:c>
      <x:c r="I452" s="44" t="str">
        <x:f>IF($C452="","",IF($E452="","Не указана единица",IF(COUNTIFS($C$6:$C$505,$C452,$E$6:$E$505,"&lt;&gt;"&amp;$E452)&gt;0,"Разные единицы","ОК")))</x:f>
      </x:c>
    </x:row>
    <x:row r="453">
      <x:c r="A453" s="48"/>
      <x:c r="B453" s="41"/>
      <x:c r="C453" s="40"/>
      <x:c r="D453" s="41"/>
      <x:c r="E453" s="41"/>
      <x:c r="F453" s="41"/>
      <x:c r="G453" s="42"/>
      <x:c r="H453" s="43" t="str">
        <x:f>IF(OR($C453="",$F453="",$G453=""),"",IF(OR($F453="Приход",$F453="Возврат покупателя",$F453="Корректировка +"),$G453,IF(OR($F453="Расход",$F453="Возврат поставщику",$F453="Списание",$F453="Корректировка -"),-$G453,"")))</x:f>
      </x:c>
      <x:c r="I453" s="44" t="str">
        <x:f>IF($C453="","",IF($E453="","Не указана единица",IF(COUNTIFS($C$6:$C$505,$C453,$E$6:$E$505,"&lt;&gt;"&amp;$E453)&gt;0,"Разные единицы","ОК")))</x:f>
      </x:c>
    </x:row>
    <x:row r="454">
      <x:c r="A454" s="48"/>
      <x:c r="B454" s="41"/>
      <x:c r="C454" s="40"/>
      <x:c r="D454" s="41"/>
      <x:c r="E454" s="41"/>
      <x:c r="F454" s="41"/>
      <x:c r="G454" s="42"/>
      <x:c r="H454" s="43" t="str">
        <x:f>IF(OR($C454="",$F454="",$G454=""),"",IF(OR($F454="Приход",$F454="Возврат покупателя",$F454="Корректировка +"),$G454,IF(OR($F454="Расход",$F454="Возврат поставщику",$F454="Списание",$F454="Корректировка -"),-$G454,"")))</x:f>
      </x:c>
      <x:c r="I454" s="44" t="str">
        <x:f>IF($C454="","",IF($E454="","Не указана единица",IF(COUNTIFS($C$6:$C$505,$C454,$E$6:$E$505,"&lt;&gt;"&amp;$E454)&gt;0,"Разные единицы","ОК")))</x:f>
      </x:c>
    </x:row>
    <x:row r="455">
      <x:c r="A455" s="48"/>
      <x:c r="B455" s="41"/>
      <x:c r="C455" s="40"/>
      <x:c r="D455" s="41"/>
      <x:c r="E455" s="41"/>
      <x:c r="F455" s="41"/>
      <x:c r="G455" s="42"/>
      <x:c r="H455" s="43" t="str">
        <x:f>IF(OR($C455="",$F455="",$G455=""),"",IF(OR($F455="Приход",$F455="Возврат покупателя",$F455="Корректировка +"),$G455,IF(OR($F455="Расход",$F455="Возврат поставщику",$F455="Списание",$F455="Корректировка -"),-$G455,"")))</x:f>
      </x:c>
      <x:c r="I455" s="44" t="str">
        <x:f>IF($C455="","",IF($E455="","Не указана единица",IF(COUNTIFS($C$6:$C$505,$C455,$E$6:$E$505,"&lt;&gt;"&amp;$E455)&gt;0,"Разные единицы","ОК")))</x:f>
      </x:c>
    </x:row>
    <x:row r="456">
      <x:c r="A456" s="48"/>
      <x:c r="B456" s="41"/>
      <x:c r="C456" s="40"/>
      <x:c r="D456" s="41"/>
      <x:c r="E456" s="41"/>
      <x:c r="F456" s="41"/>
      <x:c r="G456" s="42"/>
      <x:c r="H456" s="43" t="str">
        <x:f>IF(OR($C456="",$F456="",$G456=""),"",IF(OR($F456="Приход",$F456="Возврат покупателя",$F456="Корректировка +"),$G456,IF(OR($F456="Расход",$F456="Возврат поставщику",$F456="Списание",$F456="Корректировка -"),-$G456,"")))</x:f>
      </x:c>
      <x:c r="I456" s="44" t="str">
        <x:f>IF($C456="","",IF($E456="","Не указана единица",IF(COUNTIFS($C$6:$C$505,$C456,$E$6:$E$505,"&lt;&gt;"&amp;$E456)&gt;0,"Разные единицы","ОК")))</x:f>
      </x:c>
    </x:row>
    <x:row r="457">
      <x:c r="A457" s="48"/>
      <x:c r="B457" s="41"/>
      <x:c r="C457" s="40"/>
      <x:c r="D457" s="41"/>
      <x:c r="E457" s="41"/>
      <x:c r="F457" s="41"/>
      <x:c r="G457" s="42"/>
      <x:c r="H457" s="43" t="str">
        <x:f>IF(OR($C457="",$F457="",$G457=""),"",IF(OR($F457="Приход",$F457="Возврат покупателя",$F457="Корректировка +"),$G457,IF(OR($F457="Расход",$F457="Возврат поставщику",$F457="Списание",$F457="Корректировка -"),-$G457,"")))</x:f>
      </x:c>
      <x:c r="I457" s="44" t="str">
        <x:f>IF($C457="","",IF($E457="","Не указана единица",IF(COUNTIFS($C$6:$C$505,$C457,$E$6:$E$505,"&lt;&gt;"&amp;$E457)&gt;0,"Разные единицы","ОК")))</x:f>
      </x:c>
    </x:row>
    <x:row r="458">
      <x:c r="A458" s="48"/>
      <x:c r="B458" s="41"/>
      <x:c r="C458" s="40"/>
      <x:c r="D458" s="41"/>
      <x:c r="E458" s="41"/>
      <x:c r="F458" s="41"/>
      <x:c r="G458" s="42"/>
      <x:c r="H458" s="43" t="str">
        <x:f>IF(OR($C458="",$F458="",$G458=""),"",IF(OR($F458="Приход",$F458="Возврат покупателя",$F458="Корректировка +"),$G458,IF(OR($F458="Расход",$F458="Возврат поставщику",$F458="Списание",$F458="Корректировка -"),-$G458,"")))</x:f>
      </x:c>
      <x:c r="I458" s="44" t="str">
        <x:f>IF($C458="","",IF($E458="","Не указана единица",IF(COUNTIFS($C$6:$C$505,$C458,$E$6:$E$505,"&lt;&gt;"&amp;$E458)&gt;0,"Разные единицы","ОК")))</x:f>
      </x:c>
    </x:row>
    <x:row r="459">
      <x:c r="A459" s="48"/>
      <x:c r="B459" s="41"/>
      <x:c r="C459" s="40"/>
      <x:c r="D459" s="41"/>
      <x:c r="E459" s="41"/>
      <x:c r="F459" s="41"/>
      <x:c r="G459" s="42"/>
      <x:c r="H459" s="43" t="str">
        <x:f>IF(OR($C459="",$F459="",$G459=""),"",IF(OR($F459="Приход",$F459="Возврат покупателя",$F459="Корректировка +"),$G459,IF(OR($F459="Расход",$F459="Возврат поставщику",$F459="Списание",$F459="Корректировка -"),-$G459,"")))</x:f>
      </x:c>
      <x:c r="I459" s="44" t="str">
        <x:f>IF($C459="","",IF($E459="","Не указана единица",IF(COUNTIFS($C$6:$C$505,$C459,$E$6:$E$505,"&lt;&gt;"&amp;$E459)&gt;0,"Разные единицы","ОК")))</x:f>
      </x:c>
    </x:row>
    <x:row r="460">
      <x:c r="A460" s="48"/>
      <x:c r="B460" s="41"/>
      <x:c r="C460" s="40"/>
      <x:c r="D460" s="41"/>
      <x:c r="E460" s="41"/>
      <x:c r="F460" s="41"/>
      <x:c r="G460" s="42"/>
      <x:c r="H460" s="43" t="str">
        <x:f>IF(OR($C460="",$F460="",$G460=""),"",IF(OR($F460="Приход",$F460="Возврат покупателя",$F460="Корректировка +"),$G460,IF(OR($F460="Расход",$F460="Возврат поставщику",$F460="Списание",$F460="Корректировка -"),-$G460,"")))</x:f>
      </x:c>
      <x:c r="I460" s="44" t="str">
        <x:f>IF($C460="","",IF($E460="","Не указана единица",IF(COUNTIFS($C$6:$C$505,$C460,$E$6:$E$505,"&lt;&gt;"&amp;$E460)&gt;0,"Разные единицы","ОК")))</x:f>
      </x:c>
    </x:row>
    <x:row r="461">
      <x:c r="A461" s="48"/>
      <x:c r="B461" s="41"/>
      <x:c r="C461" s="40"/>
      <x:c r="D461" s="41"/>
      <x:c r="E461" s="41"/>
      <x:c r="F461" s="41"/>
      <x:c r="G461" s="42"/>
      <x:c r="H461" s="43" t="str">
        <x:f>IF(OR($C461="",$F461="",$G461=""),"",IF(OR($F461="Приход",$F461="Возврат покупателя",$F461="Корректировка +"),$G461,IF(OR($F461="Расход",$F461="Возврат поставщику",$F461="Списание",$F461="Корректировка -"),-$G461,"")))</x:f>
      </x:c>
      <x:c r="I461" s="44" t="str">
        <x:f>IF($C461="","",IF($E461="","Не указана единица",IF(COUNTIFS($C$6:$C$505,$C461,$E$6:$E$505,"&lt;&gt;"&amp;$E461)&gt;0,"Разные единицы","ОК")))</x:f>
      </x:c>
    </x:row>
    <x:row r="462">
      <x:c r="A462" s="48"/>
      <x:c r="B462" s="41"/>
      <x:c r="C462" s="40"/>
      <x:c r="D462" s="41"/>
      <x:c r="E462" s="41"/>
      <x:c r="F462" s="41"/>
      <x:c r="G462" s="42"/>
      <x:c r="H462" s="43" t="str">
        <x:f>IF(OR($C462="",$F462="",$G462=""),"",IF(OR($F462="Приход",$F462="Возврат покупателя",$F462="Корректировка +"),$G462,IF(OR($F462="Расход",$F462="Возврат поставщику",$F462="Списание",$F462="Корректировка -"),-$G462,"")))</x:f>
      </x:c>
      <x:c r="I462" s="44" t="str">
        <x:f>IF($C462="","",IF($E462="","Не указана единица",IF(COUNTIFS($C$6:$C$505,$C462,$E$6:$E$505,"&lt;&gt;"&amp;$E462)&gt;0,"Разные единицы","ОК")))</x:f>
      </x:c>
    </x:row>
    <x:row r="463">
      <x:c r="A463" s="48"/>
      <x:c r="B463" s="41"/>
      <x:c r="C463" s="40"/>
      <x:c r="D463" s="41"/>
      <x:c r="E463" s="41"/>
      <x:c r="F463" s="41"/>
      <x:c r="G463" s="42"/>
      <x:c r="H463" s="43" t="str">
        <x:f>IF(OR($C463="",$F463="",$G463=""),"",IF(OR($F463="Приход",$F463="Возврат покупателя",$F463="Корректировка +"),$G463,IF(OR($F463="Расход",$F463="Возврат поставщику",$F463="Списание",$F463="Корректировка -"),-$G463,"")))</x:f>
      </x:c>
      <x:c r="I463" s="44" t="str">
        <x:f>IF($C463="","",IF($E463="","Не указана единица",IF(COUNTIFS($C$6:$C$505,$C463,$E$6:$E$505,"&lt;&gt;"&amp;$E463)&gt;0,"Разные единицы","ОК")))</x:f>
      </x:c>
    </x:row>
    <x:row r="464">
      <x:c r="A464" s="48"/>
      <x:c r="B464" s="41"/>
      <x:c r="C464" s="40"/>
      <x:c r="D464" s="41"/>
      <x:c r="E464" s="41"/>
      <x:c r="F464" s="41"/>
      <x:c r="G464" s="42"/>
      <x:c r="H464" s="43" t="str">
        <x:f>IF(OR($C464="",$F464="",$G464=""),"",IF(OR($F464="Приход",$F464="Возврат покупателя",$F464="Корректировка +"),$G464,IF(OR($F464="Расход",$F464="Возврат поставщику",$F464="Списание",$F464="Корректировка -"),-$G464,"")))</x:f>
      </x:c>
      <x:c r="I464" s="44" t="str">
        <x:f>IF($C464="","",IF($E464="","Не указана единица",IF(COUNTIFS($C$6:$C$505,$C464,$E$6:$E$505,"&lt;&gt;"&amp;$E464)&gt;0,"Разные единицы","ОК")))</x:f>
      </x:c>
    </x:row>
    <x:row r="465">
      <x:c r="A465" s="48"/>
      <x:c r="B465" s="41"/>
      <x:c r="C465" s="40"/>
      <x:c r="D465" s="41"/>
      <x:c r="E465" s="41"/>
      <x:c r="F465" s="41"/>
      <x:c r="G465" s="42"/>
      <x:c r="H465" s="43" t="str">
        <x:f>IF(OR($C465="",$F465="",$G465=""),"",IF(OR($F465="Приход",$F465="Возврат покупателя",$F465="Корректировка +"),$G465,IF(OR($F465="Расход",$F465="Возврат поставщику",$F465="Списание",$F465="Корректировка -"),-$G465,"")))</x:f>
      </x:c>
      <x:c r="I465" s="44" t="str">
        <x:f>IF($C465="","",IF($E465="","Не указана единица",IF(COUNTIFS($C$6:$C$505,$C465,$E$6:$E$505,"&lt;&gt;"&amp;$E465)&gt;0,"Разные единицы","ОК")))</x:f>
      </x:c>
    </x:row>
    <x:row r="466">
      <x:c r="A466" s="48"/>
      <x:c r="B466" s="41"/>
      <x:c r="C466" s="40"/>
      <x:c r="D466" s="41"/>
      <x:c r="E466" s="41"/>
      <x:c r="F466" s="41"/>
      <x:c r="G466" s="42"/>
      <x:c r="H466" s="43" t="str">
        <x:f>IF(OR($C466="",$F466="",$G466=""),"",IF(OR($F466="Приход",$F466="Возврат покупателя",$F466="Корректировка +"),$G466,IF(OR($F466="Расход",$F466="Возврат поставщику",$F466="Списание",$F466="Корректировка -"),-$G466,"")))</x:f>
      </x:c>
      <x:c r="I466" s="44" t="str">
        <x:f>IF($C466="","",IF($E466="","Не указана единица",IF(COUNTIFS($C$6:$C$505,$C466,$E$6:$E$505,"&lt;&gt;"&amp;$E466)&gt;0,"Разные единицы","ОК")))</x:f>
      </x:c>
    </x:row>
    <x:row r="467">
      <x:c r="A467" s="48"/>
      <x:c r="B467" s="41"/>
      <x:c r="C467" s="40"/>
      <x:c r="D467" s="41"/>
      <x:c r="E467" s="41"/>
      <x:c r="F467" s="41"/>
      <x:c r="G467" s="42"/>
      <x:c r="H467" s="43" t="str">
        <x:f>IF(OR($C467="",$F467="",$G467=""),"",IF(OR($F467="Приход",$F467="Возврат покупателя",$F467="Корректировка +"),$G467,IF(OR($F467="Расход",$F467="Возврат поставщику",$F467="Списание",$F467="Корректировка -"),-$G467,"")))</x:f>
      </x:c>
      <x:c r="I467" s="44" t="str">
        <x:f>IF($C467="","",IF($E467="","Не указана единица",IF(COUNTIFS($C$6:$C$505,$C467,$E$6:$E$505,"&lt;&gt;"&amp;$E467)&gt;0,"Разные единицы","ОК")))</x:f>
      </x:c>
    </x:row>
    <x:row r="468">
      <x:c r="A468" s="48"/>
      <x:c r="B468" s="41"/>
      <x:c r="C468" s="40"/>
      <x:c r="D468" s="41"/>
      <x:c r="E468" s="41"/>
      <x:c r="F468" s="41"/>
      <x:c r="G468" s="42"/>
      <x:c r="H468" s="43" t="str">
        <x:f>IF(OR($C468="",$F468="",$G468=""),"",IF(OR($F468="Приход",$F468="Возврат покупателя",$F468="Корректировка +"),$G468,IF(OR($F468="Расход",$F468="Возврат поставщику",$F468="Списание",$F468="Корректировка -"),-$G468,"")))</x:f>
      </x:c>
      <x:c r="I468" s="44" t="str">
        <x:f>IF($C468="","",IF($E468="","Не указана единица",IF(COUNTIFS($C$6:$C$505,$C468,$E$6:$E$505,"&lt;&gt;"&amp;$E468)&gt;0,"Разные единицы","ОК")))</x:f>
      </x:c>
    </x:row>
    <x:row r="469">
      <x:c r="A469" s="48"/>
      <x:c r="B469" s="41"/>
      <x:c r="C469" s="40"/>
      <x:c r="D469" s="41"/>
      <x:c r="E469" s="41"/>
      <x:c r="F469" s="41"/>
      <x:c r="G469" s="42"/>
      <x:c r="H469" s="43" t="str">
        <x:f>IF(OR($C469="",$F469="",$G469=""),"",IF(OR($F469="Приход",$F469="Возврат покупателя",$F469="Корректировка +"),$G469,IF(OR($F469="Расход",$F469="Возврат поставщику",$F469="Списание",$F469="Корректировка -"),-$G469,"")))</x:f>
      </x:c>
      <x:c r="I469" s="44" t="str">
        <x:f>IF($C469="","",IF($E469="","Не указана единица",IF(COUNTIFS($C$6:$C$505,$C469,$E$6:$E$505,"&lt;&gt;"&amp;$E469)&gt;0,"Разные единицы","ОК")))</x:f>
      </x:c>
    </x:row>
    <x:row r="470">
      <x:c r="A470" s="48"/>
      <x:c r="B470" s="41"/>
      <x:c r="C470" s="40"/>
      <x:c r="D470" s="41"/>
      <x:c r="E470" s="41"/>
      <x:c r="F470" s="41"/>
      <x:c r="G470" s="42"/>
      <x:c r="H470" s="43" t="str">
        <x:f>IF(OR($C470="",$F470="",$G470=""),"",IF(OR($F470="Приход",$F470="Возврат покупателя",$F470="Корректировка +"),$G470,IF(OR($F470="Расход",$F470="Возврат поставщику",$F470="Списание",$F470="Корректировка -"),-$G470,"")))</x:f>
      </x:c>
      <x:c r="I470" s="44" t="str">
        <x:f>IF($C470="","",IF($E470="","Не указана единица",IF(COUNTIFS($C$6:$C$505,$C470,$E$6:$E$505,"&lt;&gt;"&amp;$E470)&gt;0,"Разные единицы","ОК")))</x:f>
      </x:c>
    </x:row>
    <x:row r="471">
      <x:c r="A471" s="48"/>
      <x:c r="B471" s="41"/>
      <x:c r="C471" s="40"/>
      <x:c r="D471" s="41"/>
      <x:c r="E471" s="41"/>
      <x:c r="F471" s="41"/>
      <x:c r="G471" s="42"/>
      <x:c r="H471" s="43" t="str">
        <x:f>IF(OR($C471="",$F471="",$G471=""),"",IF(OR($F471="Приход",$F471="Возврат покупателя",$F471="Корректировка +"),$G471,IF(OR($F471="Расход",$F471="Возврат поставщику",$F471="Списание",$F471="Корректировка -"),-$G471,"")))</x:f>
      </x:c>
      <x:c r="I471" s="44" t="str">
        <x:f>IF($C471="","",IF($E471="","Не указана единица",IF(COUNTIFS($C$6:$C$505,$C471,$E$6:$E$505,"&lt;&gt;"&amp;$E471)&gt;0,"Разные единицы","ОК")))</x:f>
      </x:c>
    </x:row>
    <x:row r="472">
      <x:c r="A472" s="48"/>
      <x:c r="B472" s="41"/>
      <x:c r="C472" s="40"/>
      <x:c r="D472" s="41"/>
      <x:c r="E472" s="41"/>
      <x:c r="F472" s="41"/>
      <x:c r="G472" s="42"/>
      <x:c r="H472" s="43" t="str">
        <x:f>IF(OR($C472="",$F472="",$G472=""),"",IF(OR($F472="Приход",$F472="Возврат покупателя",$F472="Корректировка +"),$G472,IF(OR($F472="Расход",$F472="Возврат поставщику",$F472="Списание",$F472="Корректировка -"),-$G472,"")))</x:f>
      </x:c>
      <x:c r="I472" s="44" t="str">
        <x:f>IF($C472="","",IF($E472="","Не указана единица",IF(COUNTIFS($C$6:$C$505,$C472,$E$6:$E$505,"&lt;&gt;"&amp;$E472)&gt;0,"Разные единицы","ОК")))</x:f>
      </x:c>
    </x:row>
    <x:row r="473">
      <x:c r="A473" s="48"/>
      <x:c r="B473" s="41"/>
      <x:c r="C473" s="40"/>
      <x:c r="D473" s="41"/>
      <x:c r="E473" s="41"/>
      <x:c r="F473" s="41"/>
      <x:c r="G473" s="42"/>
      <x:c r="H473" s="43" t="str">
        <x:f>IF(OR($C473="",$F473="",$G473=""),"",IF(OR($F473="Приход",$F473="Возврат покупателя",$F473="Корректировка +"),$G473,IF(OR($F473="Расход",$F473="Возврат поставщику",$F473="Списание",$F473="Корректировка -"),-$G473,"")))</x:f>
      </x:c>
      <x:c r="I473" s="44" t="str">
        <x:f>IF($C473="","",IF($E473="","Не указана единица",IF(COUNTIFS($C$6:$C$505,$C473,$E$6:$E$505,"&lt;&gt;"&amp;$E473)&gt;0,"Разные единицы","ОК")))</x:f>
      </x:c>
    </x:row>
    <x:row r="474">
      <x:c r="A474" s="48"/>
      <x:c r="B474" s="41"/>
      <x:c r="C474" s="40"/>
      <x:c r="D474" s="41"/>
      <x:c r="E474" s="41"/>
      <x:c r="F474" s="41"/>
      <x:c r="G474" s="42"/>
      <x:c r="H474" s="43" t="str">
        <x:f>IF(OR($C474="",$F474="",$G474=""),"",IF(OR($F474="Приход",$F474="Возврат покупателя",$F474="Корректировка +"),$G474,IF(OR($F474="Расход",$F474="Возврат поставщику",$F474="Списание",$F474="Корректировка -"),-$G474,"")))</x:f>
      </x:c>
      <x:c r="I474" s="44" t="str">
        <x:f>IF($C474="","",IF($E474="","Не указана единица",IF(COUNTIFS($C$6:$C$505,$C474,$E$6:$E$505,"&lt;&gt;"&amp;$E474)&gt;0,"Разные единицы","ОК")))</x:f>
      </x:c>
    </x:row>
    <x:row r="475">
      <x:c r="A475" s="48"/>
      <x:c r="B475" s="41"/>
      <x:c r="C475" s="40"/>
      <x:c r="D475" s="41"/>
      <x:c r="E475" s="41"/>
      <x:c r="F475" s="41"/>
      <x:c r="G475" s="42"/>
      <x:c r="H475" s="43" t="str">
        <x:f>IF(OR($C475="",$F475="",$G475=""),"",IF(OR($F475="Приход",$F475="Возврат покупателя",$F475="Корректировка +"),$G475,IF(OR($F475="Расход",$F475="Возврат поставщику",$F475="Списание",$F475="Корректировка -"),-$G475,"")))</x:f>
      </x:c>
      <x:c r="I475" s="44" t="str">
        <x:f>IF($C475="","",IF($E475="","Не указана единица",IF(COUNTIFS($C$6:$C$505,$C475,$E$6:$E$505,"&lt;&gt;"&amp;$E475)&gt;0,"Разные единицы","ОК")))</x:f>
      </x:c>
    </x:row>
    <x:row r="476">
      <x:c r="A476" s="48"/>
      <x:c r="B476" s="41"/>
      <x:c r="C476" s="40"/>
      <x:c r="D476" s="41"/>
      <x:c r="E476" s="41"/>
      <x:c r="F476" s="41"/>
      <x:c r="G476" s="42"/>
      <x:c r="H476" s="43" t="str">
        <x:f>IF(OR($C476="",$F476="",$G476=""),"",IF(OR($F476="Приход",$F476="Возврат покупателя",$F476="Корректировка +"),$G476,IF(OR($F476="Расход",$F476="Возврат поставщику",$F476="Списание",$F476="Корректировка -"),-$G476,"")))</x:f>
      </x:c>
      <x:c r="I476" s="44" t="str">
        <x:f>IF($C476="","",IF($E476="","Не указана единица",IF(COUNTIFS($C$6:$C$505,$C476,$E$6:$E$505,"&lt;&gt;"&amp;$E476)&gt;0,"Разные единицы","ОК")))</x:f>
      </x:c>
    </x:row>
    <x:row r="477">
      <x:c r="A477" s="48"/>
      <x:c r="B477" s="41"/>
      <x:c r="C477" s="40"/>
      <x:c r="D477" s="41"/>
      <x:c r="E477" s="41"/>
      <x:c r="F477" s="41"/>
      <x:c r="G477" s="42"/>
      <x:c r="H477" s="43" t="str">
        <x:f>IF(OR($C477="",$F477="",$G477=""),"",IF(OR($F477="Приход",$F477="Возврат покупателя",$F477="Корректировка +"),$G477,IF(OR($F477="Расход",$F477="Возврат поставщику",$F477="Списание",$F477="Корректировка -"),-$G477,"")))</x:f>
      </x:c>
      <x:c r="I477" s="44" t="str">
        <x:f>IF($C477="","",IF($E477="","Не указана единица",IF(COUNTIFS($C$6:$C$505,$C477,$E$6:$E$505,"&lt;&gt;"&amp;$E477)&gt;0,"Разные единицы","ОК")))</x:f>
      </x:c>
    </x:row>
    <x:row r="478">
      <x:c r="A478" s="48"/>
      <x:c r="B478" s="41"/>
      <x:c r="C478" s="40"/>
      <x:c r="D478" s="41"/>
      <x:c r="E478" s="41"/>
      <x:c r="F478" s="41"/>
      <x:c r="G478" s="42"/>
      <x:c r="H478" s="43" t="str">
        <x:f>IF(OR($C478="",$F478="",$G478=""),"",IF(OR($F478="Приход",$F478="Возврат покупателя",$F478="Корректировка +"),$G478,IF(OR($F478="Расход",$F478="Возврат поставщику",$F478="Списание",$F478="Корректировка -"),-$G478,"")))</x:f>
      </x:c>
      <x:c r="I478" s="44" t="str">
        <x:f>IF($C478="","",IF($E478="","Не указана единица",IF(COUNTIFS($C$6:$C$505,$C478,$E$6:$E$505,"&lt;&gt;"&amp;$E478)&gt;0,"Разные единицы","ОК")))</x:f>
      </x:c>
    </x:row>
    <x:row r="479">
      <x:c r="A479" s="48"/>
      <x:c r="B479" s="41"/>
      <x:c r="C479" s="40"/>
      <x:c r="D479" s="41"/>
      <x:c r="E479" s="41"/>
      <x:c r="F479" s="41"/>
      <x:c r="G479" s="42"/>
      <x:c r="H479" s="43" t="str">
        <x:f>IF(OR($C479="",$F479="",$G479=""),"",IF(OR($F479="Приход",$F479="Возврат покупателя",$F479="Корректировка +"),$G479,IF(OR($F479="Расход",$F479="Возврат поставщику",$F479="Списание",$F479="Корректировка -"),-$G479,"")))</x:f>
      </x:c>
      <x:c r="I479" s="44" t="str">
        <x:f>IF($C479="","",IF($E479="","Не указана единица",IF(COUNTIFS($C$6:$C$505,$C479,$E$6:$E$505,"&lt;&gt;"&amp;$E479)&gt;0,"Разные единицы","ОК")))</x:f>
      </x:c>
    </x:row>
    <x:row r="480">
      <x:c r="A480" s="48"/>
      <x:c r="B480" s="41"/>
      <x:c r="C480" s="40"/>
      <x:c r="D480" s="41"/>
      <x:c r="E480" s="41"/>
      <x:c r="F480" s="41"/>
      <x:c r="G480" s="42"/>
      <x:c r="H480" s="43" t="str">
        <x:f>IF(OR($C480="",$F480="",$G480=""),"",IF(OR($F480="Приход",$F480="Возврат покупателя",$F480="Корректировка +"),$G480,IF(OR($F480="Расход",$F480="Возврат поставщику",$F480="Списание",$F480="Корректировка -"),-$G480,"")))</x:f>
      </x:c>
      <x:c r="I480" s="44" t="str">
        <x:f>IF($C480="","",IF($E480="","Не указана единица",IF(COUNTIFS($C$6:$C$505,$C480,$E$6:$E$505,"&lt;&gt;"&amp;$E480)&gt;0,"Разные единицы","ОК")))</x:f>
      </x:c>
    </x:row>
    <x:row r="481">
      <x:c r="A481" s="48"/>
      <x:c r="B481" s="41"/>
      <x:c r="C481" s="40"/>
      <x:c r="D481" s="41"/>
      <x:c r="E481" s="41"/>
      <x:c r="F481" s="41"/>
      <x:c r="G481" s="42"/>
      <x:c r="H481" s="43" t="str">
        <x:f>IF(OR($C481="",$F481="",$G481=""),"",IF(OR($F481="Приход",$F481="Возврат покупателя",$F481="Корректировка +"),$G481,IF(OR($F481="Расход",$F481="Возврат поставщику",$F481="Списание",$F481="Корректировка -"),-$G481,"")))</x:f>
      </x:c>
      <x:c r="I481" s="44" t="str">
        <x:f>IF($C481="","",IF($E481="","Не указана единица",IF(COUNTIFS($C$6:$C$505,$C481,$E$6:$E$505,"&lt;&gt;"&amp;$E481)&gt;0,"Разные единицы","ОК")))</x:f>
      </x:c>
    </x:row>
    <x:row r="482">
      <x:c r="A482" s="48"/>
      <x:c r="B482" s="41"/>
      <x:c r="C482" s="40"/>
      <x:c r="D482" s="41"/>
      <x:c r="E482" s="41"/>
      <x:c r="F482" s="41"/>
      <x:c r="G482" s="42"/>
      <x:c r="H482" s="43" t="str">
        <x:f>IF(OR($C482="",$F482="",$G482=""),"",IF(OR($F482="Приход",$F482="Возврат покупателя",$F482="Корректировка +"),$G482,IF(OR($F482="Расход",$F482="Возврат поставщику",$F482="Списание",$F482="Корректировка -"),-$G482,"")))</x:f>
      </x:c>
      <x:c r="I482" s="44" t="str">
        <x:f>IF($C482="","",IF($E482="","Не указана единица",IF(COUNTIFS($C$6:$C$505,$C482,$E$6:$E$505,"&lt;&gt;"&amp;$E482)&gt;0,"Разные единицы","ОК")))</x:f>
      </x:c>
    </x:row>
    <x:row r="483">
      <x:c r="A483" s="48"/>
      <x:c r="B483" s="41"/>
      <x:c r="C483" s="40"/>
      <x:c r="D483" s="41"/>
      <x:c r="E483" s="41"/>
      <x:c r="F483" s="41"/>
      <x:c r="G483" s="42"/>
      <x:c r="H483" s="43" t="str">
        <x:f>IF(OR($C483="",$F483="",$G483=""),"",IF(OR($F483="Приход",$F483="Возврат покупателя",$F483="Корректировка +"),$G483,IF(OR($F483="Расход",$F483="Возврат поставщику",$F483="Списание",$F483="Корректировка -"),-$G483,"")))</x:f>
      </x:c>
      <x:c r="I483" s="44" t="str">
        <x:f>IF($C483="","",IF($E483="","Не указана единица",IF(COUNTIFS($C$6:$C$505,$C483,$E$6:$E$505,"&lt;&gt;"&amp;$E483)&gt;0,"Разные единицы","ОК")))</x:f>
      </x:c>
    </x:row>
    <x:row r="484">
      <x:c r="A484" s="48"/>
      <x:c r="B484" s="41"/>
      <x:c r="C484" s="40"/>
      <x:c r="D484" s="41"/>
      <x:c r="E484" s="41"/>
      <x:c r="F484" s="41"/>
      <x:c r="G484" s="42"/>
      <x:c r="H484" s="43" t="str">
        <x:f>IF(OR($C484="",$F484="",$G484=""),"",IF(OR($F484="Приход",$F484="Возврат покупателя",$F484="Корректировка +"),$G484,IF(OR($F484="Расход",$F484="Возврат поставщику",$F484="Списание",$F484="Корректировка -"),-$G484,"")))</x:f>
      </x:c>
      <x:c r="I484" s="44" t="str">
        <x:f>IF($C484="","",IF($E484="","Не указана единица",IF(COUNTIFS($C$6:$C$505,$C484,$E$6:$E$505,"&lt;&gt;"&amp;$E484)&gt;0,"Разные единицы","ОК")))</x:f>
      </x:c>
    </x:row>
    <x:row r="485">
      <x:c r="A485" s="48"/>
      <x:c r="B485" s="41"/>
      <x:c r="C485" s="40"/>
      <x:c r="D485" s="41"/>
      <x:c r="E485" s="41"/>
      <x:c r="F485" s="41"/>
      <x:c r="G485" s="42"/>
      <x:c r="H485" s="43" t="str">
        <x:f>IF(OR($C485="",$F485="",$G485=""),"",IF(OR($F485="Приход",$F485="Возврат покупателя",$F485="Корректировка +"),$G485,IF(OR($F485="Расход",$F485="Возврат поставщику",$F485="Списание",$F485="Корректировка -"),-$G485,"")))</x:f>
      </x:c>
      <x:c r="I485" s="44" t="str">
        <x:f>IF($C485="","",IF($E485="","Не указана единица",IF(COUNTIFS($C$6:$C$505,$C485,$E$6:$E$505,"&lt;&gt;"&amp;$E485)&gt;0,"Разные единицы","ОК")))</x:f>
      </x:c>
    </x:row>
    <x:row r="486">
      <x:c r="A486" s="48"/>
      <x:c r="B486" s="41"/>
      <x:c r="C486" s="40"/>
      <x:c r="D486" s="41"/>
      <x:c r="E486" s="41"/>
      <x:c r="F486" s="41"/>
      <x:c r="G486" s="42"/>
      <x:c r="H486" s="43" t="str">
        <x:f>IF(OR($C486="",$F486="",$G486=""),"",IF(OR($F486="Приход",$F486="Возврат покупателя",$F486="Корректировка +"),$G486,IF(OR($F486="Расход",$F486="Возврат поставщику",$F486="Списание",$F486="Корректировка -"),-$G486,"")))</x:f>
      </x:c>
      <x:c r="I486" s="44" t="str">
        <x:f>IF($C486="","",IF($E486="","Не указана единица",IF(COUNTIFS($C$6:$C$505,$C486,$E$6:$E$505,"&lt;&gt;"&amp;$E486)&gt;0,"Разные единицы","ОК")))</x:f>
      </x:c>
    </x:row>
    <x:row r="487">
      <x:c r="A487" s="48"/>
      <x:c r="B487" s="41"/>
      <x:c r="C487" s="40"/>
      <x:c r="D487" s="41"/>
      <x:c r="E487" s="41"/>
      <x:c r="F487" s="41"/>
      <x:c r="G487" s="42"/>
      <x:c r="H487" s="43" t="str">
        <x:f>IF(OR($C487="",$F487="",$G487=""),"",IF(OR($F487="Приход",$F487="Возврат покупателя",$F487="Корректировка +"),$G487,IF(OR($F487="Расход",$F487="Возврат поставщику",$F487="Списание",$F487="Корректировка -"),-$G487,"")))</x:f>
      </x:c>
      <x:c r="I487" s="44" t="str">
        <x:f>IF($C487="","",IF($E487="","Не указана единица",IF(COUNTIFS($C$6:$C$505,$C487,$E$6:$E$505,"&lt;&gt;"&amp;$E487)&gt;0,"Разные единицы","ОК")))</x:f>
      </x:c>
    </x:row>
    <x:row r="488">
      <x:c r="A488" s="48"/>
      <x:c r="B488" s="41"/>
      <x:c r="C488" s="40"/>
      <x:c r="D488" s="41"/>
      <x:c r="E488" s="41"/>
      <x:c r="F488" s="41"/>
      <x:c r="G488" s="42"/>
      <x:c r="H488" s="43" t="str">
        <x:f>IF(OR($C488="",$F488="",$G488=""),"",IF(OR($F488="Приход",$F488="Возврат покупателя",$F488="Корректировка +"),$G488,IF(OR($F488="Расход",$F488="Возврат поставщику",$F488="Списание",$F488="Корректировка -"),-$G488,"")))</x:f>
      </x:c>
      <x:c r="I488" s="44" t="str">
        <x:f>IF($C488="","",IF($E488="","Не указана единица",IF(COUNTIFS($C$6:$C$505,$C488,$E$6:$E$505,"&lt;&gt;"&amp;$E488)&gt;0,"Разные единицы","ОК")))</x:f>
      </x:c>
    </x:row>
    <x:row r="489">
      <x:c r="A489" s="48"/>
      <x:c r="B489" s="41"/>
      <x:c r="C489" s="40"/>
      <x:c r="D489" s="41"/>
      <x:c r="E489" s="41"/>
      <x:c r="F489" s="41"/>
      <x:c r="G489" s="42"/>
      <x:c r="H489" s="43" t="str">
        <x:f>IF(OR($C489="",$F489="",$G489=""),"",IF(OR($F489="Приход",$F489="Возврат покупателя",$F489="Корректировка +"),$G489,IF(OR($F489="Расход",$F489="Возврат поставщику",$F489="Списание",$F489="Корректировка -"),-$G489,"")))</x:f>
      </x:c>
      <x:c r="I489" s="44" t="str">
        <x:f>IF($C489="","",IF($E489="","Не указана единица",IF(COUNTIFS($C$6:$C$505,$C489,$E$6:$E$505,"&lt;&gt;"&amp;$E489)&gt;0,"Разные единицы","ОК")))</x:f>
      </x:c>
    </x:row>
    <x:row r="490">
      <x:c r="A490" s="48"/>
      <x:c r="B490" s="41"/>
      <x:c r="C490" s="40"/>
      <x:c r="D490" s="41"/>
      <x:c r="E490" s="41"/>
      <x:c r="F490" s="41"/>
      <x:c r="G490" s="42"/>
      <x:c r="H490" s="43" t="str">
        <x:f>IF(OR($C490="",$F490="",$G490=""),"",IF(OR($F490="Приход",$F490="Возврат покупателя",$F490="Корректировка +"),$G490,IF(OR($F490="Расход",$F490="Возврат поставщику",$F490="Списание",$F490="Корректировка -"),-$G490,"")))</x:f>
      </x:c>
      <x:c r="I490" s="44" t="str">
        <x:f>IF($C490="","",IF($E490="","Не указана единица",IF(COUNTIFS($C$6:$C$505,$C490,$E$6:$E$505,"&lt;&gt;"&amp;$E490)&gt;0,"Разные единицы","ОК")))</x:f>
      </x:c>
    </x:row>
    <x:row r="491">
      <x:c r="A491" s="48"/>
      <x:c r="B491" s="41"/>
      <x:c r="C491" s="40"/>
      <x:c r="D491" s="41"/>
      <x:c r="E491" s="41"/>
      <x:c r="F491" s="41"/>
      <x:c r="G491" s="42"/>
      <x:c r="H491" s="43" t="str">
        <x:f>IF(OR($C491="",$F491="",$G491=""),"",IF(OR($F491="Приход",$F491="Возврат покупателя",$F491="Корректировка +"),$G491,IF(OR($F491="Расход",$F491="Возврат поставщику",$F491="Списание",$F491="Корректировка -"),-$G491,"")))</x:f>
      </x:c>
      <x:c r="I491" s="44" t="str">
        <x:f>IF($C491="","",IF($E491="","Не указана единица",IF(COUNTIFS($C$6:$C$505,$C491,$E$6:$E$505,"&lt;&gt;"&amp;$E491)&gt;0,"Разные единицы","ОК")))</x:f>
      </x:c>
    </x:row>
    <x:row r="492">
      <x:c r="A492" s="48"/>
      <x:c r="B492" s="41"/>
      <x:c r="C492" s="40"/>
      <x:c r="D492" s="41"/>
      <x:c r="E492" s="41"/>
      <x:c r="F492" s="41"/>
      <x:c r="G492" s="42"/>
      <x:c r="H492" s="43" t="str">
        <x:f>IF(OR($C492="",$F492="",$G492=""),"",IF(OR($F492="Приход",$F492="Возврат покупателя",$F492="Корректировка +"),$G492,IF(OR($F492="Расход",$F492="Возврат поставщику",$F492="Списание",$F492="Корректировка -"),-$G492,"")))</x:f>
      </x:c>
      <x:c r="I492" s="44" t="str">
        <x:f>IF($C492="","",IF($E492="","Не указана единица",IF(COUNTIFS($C$6:$C$505,$C492,$E$6:$E$505,"&lt;&gt;"&amp;$E492)&gt;0,"Разные единицы","ОК")))</x:f>
      </x:c>
    </x:row>
    <x:row r="493">
      <x:c r="A493" s="48"/>
      <x:c r="B493" s="41"/>
      <x:c r="C493" s="40"/>
      <x:c r="D493" s="41"/>
      <x:c r="E493" s="41"/>
      <x:c r="F493" s="41"/>
      <x:c r="G493" s="42"/>
      <x:c r="H493" s="43" t="str">
        <x:f>IF(OR($C493="",$F493="",$G493=""),"",IF(OR($F493="Приход",$F493="Возврат покупателя",$F493="Корректировка +"),$G493,IF(OR($F493="Расход",$F493="Возврат поставщику",$F493="Списание",$F493="Корректировка -"),-$G493,"")))</x:f>
      </x:c>
      <x:c r="I493" s="44" t="str">
        <x:f>IF($C493="","",IF($E493="","Не указана единица",IF(COUNTIFS($C$6:$C$505,$C493,$E$6:$E$505,"&lt;&gt;"&amp;$E493)&gt;0,"Разные единицы","ОК")))</x:f>
      </x:c>
    </x:row>
    <x:row r="494">
      <x:c r="A494" s="48"/>
      <x:c r="B494" s="41"/>
      <x:c r="C494" s="40"/>
      <x:c r="D494" s="41"/>
      <x:c r="E494" s="41"/>
      <x:c r="F494" s="41"/>
      <x:c r="G494" s="42"/>
      <x:c r="H494" s="43" t="str">
        <x:f>IF(OR($C494="",$F494="",$G494=""),"",IF(OR($F494="Приход",$F494="Возврат покупателя",$F494="Корректировка +"),$G494,IF(OR($F494="Расход",$F494="Возврат поставщику",$F494="Списание",$F494="Корректировка -"),-$G494,"")))</x:f>
      </x:c>
      <x:c r="I494" s="44" t="str">
        <x:f>IF($C494="","",IF($E494="","Не указана единица",IF(COUNTIFS($C$6:$C$505,$C494,$E$6:$E$505,"&lt;&gt;"&amp;$E494)&gt;0,"Разные единицы","ОК")))</x:f>
      </x:c>
    </x:row>
    <x:row r="495">
      <x:c r="A495" s="48"/>
      <x:c r="B495" s="41"/>
      <x:c r="C495" s="40"/>
      <x:c r="D495" s="41"/>
      <x:c r="E495" s="41"/>
      <x:c r="F495" s="41"/>
      <x:c r="G495" s="42"/>
      <x:c r="H495" s="43" t="str">
        <x:f>IF(OR($C495="",$F495="",$G495=""),"",IF(OR($F495="Приход",$F495="Возврат покупателя",$F495="Корректировка +"),$G495,IF(OR($F495="Расход",$F495="Возврат поставщику",$F495="Списание",$F495="Корректировка -"),-$G495,"")))</x:f>
      </x:c>
      <x:c r="I495" s="44" t="str">
        <x:f>IF($C495="","",IF($E495="","Не указана единица",IF(COUNTIFS($C$6:$C$505,$C495,$E$6:$E$505,"&lt;&gt;"&amp;$E495)&gt;0,"Разные единицы","ОК")))</x:f>
      </x:c>
    </x:row>
    <x:row r="496">
      <x:c r="A496" s="48"/>
      <x:c r="B496" s="41"/>
      <x:c r="C496" s="40"/>
      <x:c r="D496" s="41"/>
      <x:c r="E496" s="41"/>
      <x:c r="F496" s="41"/>
      <x:c r="G496" s="42"/>
      <x:c r="H496" s="43" t="str">
        <x:f>IF(OR($C496="",$F496="",$G496=""),"",IF(OR($F496="Приход",$F496="Возврат покупателя",$F496="Корректировка +"),$G496,IF(OR($F496="Расход",$F496="Возврат поставщику",$F496="Списание",$F496="Корректировка -"),-$G496,"")))</x:f>
      </x:c>
      <x:c r="I496" s="44" t="str">
        <x:f>IF($C496="","",IF($E496="","Не указана единица",IF(COUNTIFS($C$6:$C$505,$C496,$E$6:$E$505,"&lt;&gt;"&amp;$E496)&gt;0,"Разные единицы","ОК")))</x:f>
      </x:c>
    </x:row>
    <x:row r="497">
      <x:c r="A497" s="48"/>
      <x:c r="B497" s="41"/>
      <x:c r="C497" s="40"/>
      <x:c r="D497" s="41"/>
      <x:c r="E497" s="41"/>
      <x:c r="F497" s="41"/>
      <x:c r="G497" s="42"/>
      <x:c r="H497" s="43" t="str">
        <x:f>IF(OR($C497="",$F497="",$G497=""),"",IF(OR($F497="Приход",$F497="Возврат покупателя",$F497="Корректировка +"),$G497,IF(OR($F497="Расход",$F497="Возврат поставщику",$F497="Списание",$F497="Корректировка -"),-$G497,"")))</x:f>
      </x:c>
      <x:c r="I497" s="44" t="str">
        <x:f>IF($C497="","",IF($E497="","Не указана единица",IF(COUNTIFS($C$6:$C$505,$C497,$E$6:$E$505,"&lt;&gt;"&amp;$E497)&gt;0,"Разные единицы","ОК")))</x:f>
      </x:c>
    </x:row>
    <x:row r="498">
      <x:c r="A498" s="48"/>
      <x:c r="B498" s="41"/>
      <x:c r="C498" s="40"/>
      <x:c r="D498" s="41"/>
      <x:c r="E498" s="41"/>
      <x:c r="F498" s="41"/>
      <x:c r="G498" s="42"/>
      <x:c r="H498" s="43" t="str">
        <x:f>IF(OR($C498="",$F498="",$G498=""),"",IF(OR($F498="Приход",$F498="Возврат покупателя",$F498="Корректировка +"),$G498,IF(OR($F498="Расход",$F498="Возврат поставщику",$F498="Списание",$F498="Корректировка -"),-$G498,"")))</x:f>
      </x:c>
      <x:c r="I498" s="44" t="str">
        <x:f>IF($C498="","",IF($E498="","Не указана единица",IF(COUNTIFS($C$6:$C$505,$C498,$E$6:$E$505,"&lt;&gt;"&amp;$E498)&gt;0,"Разные единицы","ОК")))</x:f>
      </x:c>
    </x:row>
    <x:row r="499">
      <x:c r="A499" s="48"/>
      <x:c r="B499" s="41"/>
      <x:c r="C499" s="40"/>
      <x:c r="D499" s="41"/>
      <x:c r="E499" s="41"/>
      <x:c r="F499" s="41"/>
      <x:c r="G499" s="42"/>
      <x:c r="H499" s="43" t="str">
        <x:f>IF(OR($C499="",$F499="",$G499=""),"",IF(OR($F499="Приход",$F499="Возврат покупателя",$F499="Корректировка +"),$G499,IF(OR($F499="Расход",$F499="Возврат поставщику",$F499="Списание",$F499="Корректировка -"),-$G499,"")))</x:f>
      </x:c>
      <x:c r="I499" s="44" t="str">
        <x:f>IF($C499="","",IF($E499="","Не указана единица",IF(COUNTIFS($C$6:$C$505,$C499,$E$6:$E$505,"&lt;&gt;"&amp;$E499)&gt;0,"Разные единицы","ОК")))</x:f>
      </x:c>
    </x:row>
    <x:row r="500">
      <x:c r="A500" s="48"/>
      <x:c r="B500" s="41"/>
      <x:c r="C500" s="40"/>
      <x:c r="D500" s="41"/>
      <x:c r="E500" s="41"/>
      <x:c r="F500" s="41"/>
      <x:c r="G500" s="42"/>
      <x:c r="H500" s="43" t="str">
        <x:f>IF(OR($C500="",$F500="",$G500=""),"",IF(OR($F500="Приход",$F500="Возврат покупателя",$F500="Корректировка +"),$G500,IF(OR($F500="Расход",$F500="Возврат поставщику",$F500="Списание",$F500="Корректировка -"),-$G500,"")))</x:f>
      </x:c>
      <x:c r="I500" s="44" t="str">
        <x:f>IF($C500="","",IF($E500="","Не указана единица",IF(COUNTIFS($C$6:$C$505,$C500,$E$6:$E$505,"&lt;&gt;"&amp;$E500)&gt;0,"Разные единицы","ОК")))</x:f>
      </x:c>
    </x:row>
    <x:row r="501">
      <x:c r="A501" s="48"/>
      <x:c r="B501" s="41"/>
      <x:c r="C501" s="40"/>
      <x:c r="D501" s="41"/>
      <x:c r="E501" s="41"/>
      <x:c r="F501" s="41"/>
      <x:c r="G501" s="42"/>
      <x:c r="H501" s="43" t="str">
        <x:f>IF(OR($C501="",$F501="",$G501=""),"",IF(OR($F501="Приход",$F501="Возврат покупателя",$F501="Корректировка +"),$G501,IF(OR($F501="Расход",$F501="Возврат поставщику",$F501="Списание",$F501="Корректировка -"),-$G501,"")))</x:f>
      </x:c>
      <x:c r="I501" s="44" t="str">
        <x:f>IF($C501="","",IF($E501="","Не указана единица",IF(COUNTIFS($C$6:$C$505,$C501,$E$6:$E$505,"&lt;&gt;"&amp;$E501)&gt;0,"Разные единицы","ОК")))</x:f>
      </x:c>
    </x:row>
    <x:row r="502">
      <x:c r="A502" s="48"/>
      <x:c r="B502" s="41"/>
      <x:c r="C502" s="40"/>
      <x:c r="D502" s="41"/>
      <x:c r="E502" s="41"/>
      <x:c r="F502" s="41"/>
      <x:c r="G502" s="42"/>
      <x:c r="H502" s="43" t="str">
        <x:f>IF(OR($C502="",$F502="",$G502=""),"",IF(OR($F502="Приход",$F502="Возврат покупателя",$F502="Корректировка +"),$G502,IF(OR($F502="Расход",$F502="Возврат поставщику",$F502="Списание",$F502="Корректировка -"),-$G502,"")))</x:f>
      </x:c>
      <x:c r="I502" s="44" t="str">
        <x:f>IF($C502="","",IF($E502="","Не указана единица",IF(COUNTIFS($C$6:$C$505,$C502,$E$6:$E$505,"&lt;&gt;"&amp;$E502)&gt;0,"Разные единицы","ОК")))</x:f>
      </x:c>
    </x:row>
    <x:row r="503">
      <x:c r="A503" s="48"/>
      <x:c r="B503" s="41"/>
      <x:c r="C503" s="40"/>
      <x:c r="D503" s="41"/>
      <x:c r="E503" s="41"/>
      <x:c r="F503" s="41"/>
      <x:c r="G503" s="42"/>
      <x:c r="H503" s="43" t="str">
        <x:f>IF(OR($C503="",$F503="",$G503=""),"",IF(OR($F503="Приход",$F503="Возврат покупателя",$F503="Корректировка +"),$G503,IF(OR($F503="Расход",$F503="Возврат поставщику",$F503="Списание",$F503="Корректировка -"),-$G503,"")))</x:f>
      </x:c>
      <x:c r="I503" s="44" t="str">
        <x:f>IF($C503="","",IF($E503="","Не указана единица",IF(COUNTIFS($C$6:$C$505,$C503,$E$6:$E$505,"&lt;&gt;"&amp;$E503)&gt;0,"Разные единицы","ОК")))</x:f>
      </x:c>
    </x:row>
    <x:row r="504">
      <x:c r="A504" s="48"/>
      <x:c r="B504" s="41"/>
      <x:c r="C504" s="40"/>
      <x:c r="D504" s="41"/>
      <x:c r="E504" s="41"/>
      <x:c r="F504" s="41"/>
      <x:c r="G504" s="42"/>
      <x:c r="H504" s="43" t="str">
        <x:f>IF(OR($C504="",$F504="",$G504=""),"",IF(OR($F504="Приход",$F504="Возврат покупателя",$F504="Корректировка +"),$G504,IF(OR($F504="Расход",$F504="Возврат поставщику",$F504="Списание",$F504="Корректировка -"),-$G504,"")))</x:f>
      </x:c>
      <x:c r="I504" s="44" t="str">
        <x:f>IF($C504="","",IF($E504="","Не указана единица",IF(COUNTIFS($C$6:$C$505,$C504,$E$6:$E$505,"&lt;&gt;"&amp;$E504)&gt;0,"Разные единицы","ОК")))</x:f>
      </x:c>
    </x:row>
    <x:row r="505">
      <x:c r="A505" s="48"/>
      <x:c r="B505" s="41"/>
      <x:c r="C505" s="40"/>
      <x:c r="D505" s="41"/>
      <x:c r="E505" s="41"/>
      <x:c r="F505" s="41"/>
      <x:c r="G505" s="42"/>
      <x:c r="H505" s="43" t="str">
        <x:f>IF(OR($C505="",$F505="",$G505=""),"",IF(OR($F505="Приход",$F505="Возврат покупателя",$F505="Корректировка +"),$G505,IF(OR($F505="Расход",$F505="Возврат поставщику",$F505="Списание",$F505="Корректировка -"),-$G505,"")))</x:f>
      </x:c>
      <x:c r="I505" s="44" t="str">
        <x:f>IF($C505="","",IF($E505="","Не указана единица",IF(COUNTIFS($C$6:$C$505,$C505,$E$6:$E$505,"&lt;&gt;"&amp;$E505)&gt;0,"Разные единицы","ОК")))</x:f>
      </x:c>
    </x:row>
  </x:sheetData>
  <x:conditionalFormatting sqref="I6:I505">
    <x:cfRule type="containsText" dxfId="3" priority="1" operator="containsText" text="Разные единицы"/>
    <x:cfRule type="containsText" dxfId="4" priority="2" operator="containsText" text="Не указана единица"/>
  </x:conditionalFormatting>
  <x:dataValidations count="2">
    <x:dataValidation type="list" sqref="F6:F505">
      <x:formula1>"Приход,Расход,Возврат покупателя,Возврат поставщику,Списание,Корректировка +,Корректировка -"</x:formula1>
    </x:dataValidation>
    <x:dataValidation type="decimal" operator="between" sqref="G6:G505">
      <x:formula1>0.000001</x:formula1>
      <x:formula2>1000000000000</x:formula2>
    </x:dataValidation>
  </x:dataValidations>
  <x:pageMargins left="0.7" right="0.7" top="0.75" bottom="0.75" header="0.3" footer="0.3"/>
</x:worksheet>
</file>