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0a1a50a4843d2" /></Relationships>
</file>

<file path=xl/workbook.xml><?xml version="1.0" encoding="utf-8"?>
<workbook xmlns="http://schemas.openxmlformats.org/spreadsheetml/2006/main" xmlns:r="http://schemas.openxmlformats.org/officeDocument/2006/relationships">
  <sheets>
    <sheet name="Ценники А4" sheetId="1" r:id="Ra0dcc13af5284458"/>
    <sheet name="Товары" sheetId="2" r:id="R0967fd6489dc496b"/>
  </sheets>
  <definedNames>
    <definedName name="_xlnm.Print_Area" localSheetId="0">'Ценники А4'!$B$2:$L$25</definedName>
    <definedName name="_xlnm.Print_Area" localSheetId="1">'Товары'!$A$1:$D$26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########"/>
    <x:numFmt numFmtId="201" formatCode="#,##0.00"/>
  </x:numFmts>
  <x:fonts count="8">
    <x:font>
      <x:sz val="11"/>
      <x:name val="Carlito"/>
    </x:font>
    <x:font>
      <x:sz val="12"/>
      <x:color rgb="FF17213B"/>
      <x:name val="Onest"/>
    </x:font>
    <x:font>
      <x:sz val="11"/>
      <x:color rgb="FF17213B"/>
      <x:name val="Onest"/>
    </x:font>
    <x:font>
      <x:b/>
      <x:sz val="17"/>
      <x:color rgb="FF142D70"/>
      <x:name val="Onest"/>
    </x:font>
    <x:font>
      <x:b/>
      <x:sz val="11"/>
      <x:color rgb="FFFFFFFF"/>
      <x:name val="Onest"/>
    </x:font>
    <x:font>
      <x:b/>
      <x:sz val="13"/>
      <x:color rgb="FF17213B"/>
      <x:name val="Onest"/>
    </x:font>
    <x:font>
      <x:b/>
      <x:sz val="32"/>
      <x:color rgb="FF142D70"/>
      <x:name val="Onest"/>
    </x:font>
    <x:font>
      <x:sz val="12"/>
      <x:color rgb="FF43516B"/>
      <x:name val="Onest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42D70"/>
      </x:patternFill>
    </x:fill>
    <x:fill>
      <x:patternFill patternType="solid">
        <x:fgColor rgb="FFFFF1D6"/>
      </x:patternFill>
    </x:fill>
  </x:fills>
  <x:borders count="12">
    <x:border/>
    <x:border>
      <x:bottom style="thin">
        <x:color rgb="FFE5D6B7"/>
      </x:bottom>
    </x:border>
    <x:border>
      <x:top style="thin">
        <x:color rgb="FFE5D6B7"/>
      </x:top>
      <x:bottom style="thin">
        <x:color rgb="FFE5D6B7"/>
      </x:bottom>
    </x:border>
    <x:border>
      <x:top style="thin">
        <x:color rgb="FFE5D6B7"/>
      </x:top>
    </x:border>
    <x:border>
      <x:left style="thin">
        <x:color rgb="FFB8C3DD"/>
      </x:left>
      <x:top style="thin">
        <x:color rgb="FFB8C3DD"/>
      </x:top>
    </x:border>
    <x:border>
      <x:top style="thin">
        <x:color rgb="FFB8C3DD"/>
      </x:top>
    </x:border>
    <x:border>
      <x:right style="thin">
        <x:color rgb="FFB8C3DD"/>
      </x:right>
      <x:top style="thin">
        <x:color rgb="FFB8C3DD"/>
      </x:top>
    </x:border>
    <x:border>
      <x:left style="thin">
        <x:color rgb="FFB8C3DD"/>
      </x:left>
    </x:border>
    <x:border>
      <x:right style="thin">
        <x:color rgb="FFB8C3DD"/>
      </x:right>
    </x:border>
    <x:border>
      <x:left style="thin">
        <x:color rgb="FFB8C3DD"/>
      </x:left>
      <x:bottom style="thin">
        <x:color rgb="FFB8C3DD"/>
      </x:bottom>
    </x:border>
    <x:border>
      <x:bottom style="thin">
        <x:color rgb="FFB8C3DD"/>
      </x:bottom>
    </x:border>
    <x:border>
      <x:right style="thin">
        <x:color rgb="FFB8C3DD"/>
      </x:right>
      <x:bottom style="thin">
        <x:color rgb="FFB8C3DD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horizontal="center" vertical="center" wrapText="1"/>
    </x:xf>
    <x:xf numFmtId="0" fontId="2" fillId="4" borderId="2" xfId="0" applyNumberFormat="1" applyFont="1" applyFill="1" applyBorder="1" applyAlignment="1">
      <x:alignment vertical="center" wrapText="1"/>
    </x:xf>
    <x:xf numFmtId="0" fontId="2" fillId="4" borderId="2" xfId="0" applyNumberFormat="1" applyFont="1" applyFill="1" applyBorder="1" applyAlignment="1">
      <x:alignment vertical="center"/>
    </x:xf>
    <x:xf numFmtId="0" fontId="2" fillId="4" borderId="2" xfId="0" applyNumberFormat="1" applyFont="1" applyFill="1" applyBorder="1" applyAlignment="1">
      <x:alignment horizontal="center" vertical="center" wrapText="1"/>
    </x:xf>
    <x:xf numFmtId="0" fontId="2" fillId="4" borderId="3" xfId="0" applyNumberFormat="1" applyFont="1" applyFill="1" applyBorder="1" applyAlignment="1">
      <x:alignment vertical="center" wrapText="1"/>
    </x:xf>
    <x:xf numFmtId="0" fontId="2" fillId="4" borderId="3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 applyAlignment="1">
      <x:alignment horizontal="right" vertical="center"/>
    </x:xf>
    <x:xf numFmtId="0" fontId="2" fillId="4" borderId="2" xfId="0" applyNumberFormat="1" applyFont="1" applyFill="1" applyBorder="1" applyAlignment="1">
      <x:alignment horizontal="right" vertical="center"/>
    </x:xf>
    <x:xf numFmtId="0" fontId="2" fillId="4" borderId="3" xfId="0" applyNumberFormat="1" applyFont="1" applyFill="1" applyBorder="1" applyAlignment="1">
      <x:alignment horizontal="right" vertical="center"/>
    </x:xf>
    <x:xf numFmtId="200" fontId="2" fillId="4" borderId="1" xfId="0" applyNumberFormat="1" applyFont="1" applyFill="1" applyBorder="1" applyAlignment="1">
      <x:alignment horizontal="right" vertical="center"/>
    </x:xf>
    <x:xf numFmtId="200" fontId="2" fillId="4" borderId="2" xfId="0" applyNumberFormat="1" applyFont="1" applyFill="1" applyBorder="1" applyAlignment="1">
      <x:alignment horizontal="right" vertical="center"/>
    </x:xf>
    <x:xf numFmtId="200" fontId="2" fillId="4" borderId="3" xfId="0" applyNumberFormat="1" applyFont="1" applyFill="1" applyBorder="1" applyAlignment="1">
      <x:alignment horizontal="right"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0" fontId="1" fillId="2" borderId="6" xfId="0" applyNumberFormat="1" applyFont="1" applyFill="1" applyBorder="1" applyAlignment="1">
      <x:alignment horizontal="center" vertical="center"/>
    </x:xf>
    <x:xf numFmtId="0" fontId="1" fillId="2" borderId="7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8" xfId="0" applyNumberFormat="1" applyFont="1" applyFill="1" applyBorder="1" applyAlignment="1">
      <x:alignment horizontal="center" vertical="center"/>
    </x:xf>
    <x:xf numFmtId="0" fontId="1" fillId="2" borderId="9" xfId="0" applyNumberFormat="1" applyFont="1" applyFill="1" applyBorder="1" applyAlignment="1">
      <x:alignment horizontal="center" vertical="center"/>
    </x:xf>
    <x:xf numFmtId="0" fontId="1" fillId="2" borderId="10" xfId="0" applyNumberFormat="1" applyFont="1" applyFill="1" applyBorder="1" applyAlignment="1">
      <x:alignment horizontal="center" vertical="center"/>
    </x:xf>
    <x:xf numFmtId="0" fontId="1" fillId="2" borderId="11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5" fillId="2" borderId="5" xfId="0" applyNumberFormat="1" applyFont="1" applyFill="1" applyBorder="1" applyAlignment="1">
      <x:alignment horizontal="center" vertical="center"/>
    </x:xf>
    <x:xf numFmtId="0" fontId="5" fillId="2" borderId="6" xfId="0" applyNumberFormat="1" applyFont="1" applyFill="1" applyBorder="1" applyAlignment="1">
      <x:alignment horizontal="center" vertical="center"/>
    </x:xf>
    <x:xf numFmtId="0" fontId="5" fillId="2" borderId="7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8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5" fillId="2" borderId="5" xfId="0" applyNumberFormat="1" applyFont="1" applyFill="1" applyBorder="1" applyAlignment="1">
      <x:alignment horizontal="center" vertical="center" wrapText="1"/>
    </x:xf>
    <x:xf numFmtId="0" fontId="5" fillId="2" borderId="6" xfId="0" applyNumberFormat="1" applyFont="1" applyFill="1" applyBorder="1" applyAlignment="1">
      <x:alignment horizontal="center" vertical="center" wrapText="1"/>
    </x:xf>
    <x:xf numFmtId="0" fontId="5" fillId="2" borderId="7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8" xfId="0" applyNumberFormat="1" applyFont="1" applyFill="1" applyBorder="1" applyAlignment="1">
      <x:alignment horizontal="center" vertical="center" wrapText="1"/>
    </x:xf>
    <x:xf numFmtId="0" fontId="6" fillId="2" borderId="7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8" xfId="0" applyNumberFormat="1" applyFont="1" applyFill="1" applyBorder="1" applyAlignment="1">
      <x:alignment horizontal="center" vertical="center"/>
    </x:xf>
    <x:xf numFmtId="0" fontId="7" fillId="2" borderId="9" xfId="0" applyNumberFormat="1" applyFont="1" applyFill="1" applyBorder="1" applyAlignment="1">
      <x:alignment horizontal="center" vertical="center"/>
    </x:xf>
    <x:xf numFmtId="0" fontId="7" fillId="2" borderId="10" xfId="0" applyNumberFormat="1" applyFont="1" applyFill="1" applyBorder="1" applyAlignment="1">
      <x:alignment horizontal="center" vertical="center"/>
    </x:xf>
    <x:xf numFmtId="0" fontId="7" fillId="2" borderId="11" xfId="0" applyNumberFormat="1" applyFont="1" applyFill="1" applyBorder="1" applyAlignment="1">
      <x:alignment horizontal="center" vertical="center"/>
    </x:xf>
    <x:xf numFmtId="201" fontId="6" fillId="2" borderId="7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A42717"/>
      </x:font>
      <x:fill>
        <x:patternFill patternType="solid">
          <x:bgColor rgb="FFFFF0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78d69edd44291" /><Relationship Type="http://schemas.openxmlformats.org/officeDocument/2006/relationships/theme" Target="/xl/theme/theme1.xml" Id="R430ae105ba3f4762" /><Relationship Type="http://schemas.openxmlformats.org/officeDocument/2006/relationships/sharedStrings" Target="/xl/sharedStrings.xml" Id="R2bd3416ef6e3405c" /><Relationship Type="http://schemas.openxmlformats.org/officeDocument/2006/relationships/worksheet" Target="/xl/worksheets/sheet1.xml" Id="Ra0dcc13af5284458" /><Relationship Type="http://schemas.openxmlformats.org/officeDocument/2006/relationships/worksheet" Target="/xl/worksheets/sheet2.xml" Id="R0967fd6489dc49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46BE"/>
  </sheetPr>
  <sheetViews>
    <sheetView showGridLines="0" workbookViewId="0"/>
  </sheetViews>
  <sheetFormatPr defaultRowHeight="15"/>
  <cols>
    <col min="1" max="1" width="2" hidden="0" customWidth="1"/>
    <col min="2" max="2" width="8.380000114440918" hidden="0" customWidth="1"/>
    <col min="3" max="3" width="8.380000114440918" hidden="0" customWidth="1"/>
    <col min="4" max="4" width="8.380000114440918" hidden="0" customWidth="1"/>
    <col min="5" max="5" width="8.380000114440918" hidden="0" customWidth="1"/>
    <col min="6" max="6" width="8.380000114440918" hidden="0" customWidth="1"/>
    <col min="7" max="7" width="2.5" hidden="0" customWidth="1"/>
    <col min="8" max="8" width="8.380000114440918" hidden="0" customWidth="1"/>
    <col min="9" max="9" width="8.380000114440918" hidden="0" customWidth="1"/>
    <col min="10" max="10" width="8.380000114440918" hidden="0" customWidth="1"/>
    <col min="11" max="11" width="8.380000114440918" hidden="0" customWidth="1"/>
    <col min="12" max="12" width="8.380000114440918" hidden="0" customWidth="1"/>
    <col min="13" max="13" width="2" hidden="0" customWidth="1"/>
  </cols>
  <sheetData>
    <row r="1" ht="24" customHeight="1">
      <c r="A1" s="3"/>
      <c r="B1" s="3" t="str">
        <v>Данные меняйте на листе «Товары». Печатается только область ценников.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" customHeight="1">
      <c r="A2" s="3"/>
      <c r="B2" s="52" t="str">
        <f>IF('Товары'!D8="","",IF('Товары'!D8="Готово",'Товары'!A8,"Проверьте строку 1 на листе «Товары»"))</f>
        <v>Мёд цветочный 250 г</v>
      </c>
      <c r="C2" s="53"/>
      <c r="D2" s="53"/>
      <c r="E2" s="53"/>
      <c r="F2" s="54"/>
      <c r="G2" s="3"/>
      <c r="H2" s="52" t="str">
        <f>IF('Товары'!D9="","",IF('Товары'!D9="Готово",'Товары'!A9,"Проверьте строку 2 на листе «Товары»"))</f>
        <v>Кружка керамическая</v>
      </c>
      <c r="I2" s="53"/>
      <c r="J2" s="53"/>
      <c r="K2" s="53"/>
      <c r="L2" s="54"/>
      <c r="M2" s="3"/>
    </row>
    <row r="3" ht="27" customHeight="1">
      <c r="A3" s="3"/>
      <c r="B3" s="55"/>
      <c r="C3" s="56"/>
      <c r="D3" s="56"/>
      <c r="E3" s="56"/>
      <c r="F3" s="57"/>
      <c r="G3" s="3"/>
      <c r="H3" s="55"/>
      <c r="I3" s="56"/>
      <c r="J3" s="56"/>
      <c r="K3" s="56"/>
      <c r="L3" s="57"/>
      <c r="M3" s="3"/>
    </row>
    <row r="4" ht="40.5" customHeight="1">
      <c r="A4" s="3"/>
      <c r="B4" s="64" t="n">
        <f>IF('Товары'!D8="Готово",'Товары'!B8,"")</f>
        <v>390</v>
      </c>
      <c r="C4" s="59"/>
      <c r="D4" s="59"/>
      <c r="E4" s="59"/>
      <c r="F4" s="60"/>
      <c r="G4" s="3"/>
      <c r="H4" s="64" t="n">
        <f>IF('Товары'!D9="Готово",'Товары'!B9,"")</f>
        <v>750</v>
      </c>
      <c r="I4" s="59"/>
      <c r="J4" s="59"/>
      <c r="K4" s="59"/>
      <c r="L4" s="60"/>
      <c r="M4" s="3"/>
    </row>
    <row r="5" ht="22.5" customHeight="1">
      <c r="A5" s="3"/>
      <c r="B5" s="61" t="str">
        <f>IF('Товары'!D8="Готово","руб. / "&amp;'Товары'!C8,"")</f>
        <v>руб. / банка</v>
      </c>
      <c r="C5" s="62"/>
      <c r="D5" s="62"/>
      <c r="E5" s="62"/>
      <c r="F5" s="63"/>
      <c r="G5" s="3"/>
      <c r="H5" s="61" t="str">
        <f>IF('Товары'!D9="Готово","руб. / "&amp;'Товары'!C9,"")</f>
        <v>руб. / шт.</v>
      </c>
      <c r="I5" s="62"/>
      <c r="J5" s="62"/>
      <c r="K5" s="62"/>
      <c r="L5" s="63"/>
      <c r="M5" s="3"/>
    </row>
    <row r="6" ht="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27" customHeight="1">
      <c r="A7" s="3"/>
      <c r="B7" s="52" t="str">
        <f>IF('Товары'!D10="","",IF('Товары'!D10="Готово",'Товары'!A10,"Проверьте строку 3 на листе «Товары»"))</f>
      </c>
      <c r="C7" s="53"/>
      <c r="D7" s="53"/>
      <c r="E7" s="53"/>
      <c r="F7" s="54"/>
      <c r="G7" s="3"/>
      <c r="H7" s="52" t="str">
        <f>IF('Товары'!D11="","",IF('Товары'!D11="Готово",'Товары'!A11,"Проверьте строку 4 на листе «Товары»"))</f>
      </c>
      <c r="I7" s="53"/>
      <c r="J7" s="53"/>
      <c r="K7" s="53"/>
      <c r="L7" s="54"/>
      <c r="M7" s="3"/>
    </row>
    <row r="8" ht="27" customHeight="1">
      <c r="A8" s="3"/>
      <c r="B8" s="55"/>
      <c r="C8" s="56"/>
      <c r="D8" s="56"/>
      <c r="E8" s="56"/>
      <c r="F8" s="57"/>
      <c r="G8" s="3"/>
      <c r="H8" s="55"/>
      <c r="I8" s="56"/>
      <c r="J8" s="56"/>
      <c r="K8" s="56"/>
      <c r="L8" s="57"/>
      <c r="M8" s="3"/>
    </row>
    <row r="9" ht="40.5" customHeight="1">
      <c r="A9" s="3"/>
      <c r="B9" s="64" t="str">
        <f>IF('Товары'!D10="Готово",'Товары'!B10,"")</f>
      </c>
      <c r="C9" s="59"/>
      <c r="D9" s="59"/>
      <c r="E9" s="59"/>
      <c r="F9" s="60"/>
      <c r="G9" s="3"/>
      <c r="H9" s="64" t="str">
        <f>IF('Товары'!D11="Готово",'Товары'!B11,"")</f>
      </c>
      <c r="I9" s="59"/>
      <c r="J9" s="59"/>
      <c r="K9" s="59"/>
      <c r="L9" s="60"/>
      <c r="M9" s="3"/>
    </row>
    <row r="10" ht="22.5" customHeight="1">
      <c r="A10" s="3"/>
      <c r="B10" s="61" t="str">
        <f>IF('Товары'!D10="Готово","руб. / "&amp;'Товары'!C10,"")</f>
      </c>
      <c r="C10" s="62"/>
      <c r="D10" s="62"/>
      <c r="E10" s="62"/>
      <c r="F10" s="63"/>
      <c r="G10" s="3"/>
      <c r="H10" s="61" t="str">
        <f>IF('Товары'!D11="Готово","руб. / "&amp;'Товары'!C11,"")</f>
      </c>
      <c r="I10" s="62"/>
      <c r="J10" s="62"/>
      <c r="K10" s="62"/>
      <c r="L10" s="63"/>
      <c r="M10" s="3"/>
    </row>
    <row r="11" ht="9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27" customHeight="1">
      <c r="A12" s="3"/>
      <c r="B12" s="52" t="str">
        <f>IF('Товары'!D12="","",IF('Товары'!D12="Готово",'Товары'!A12,"Проверьте строку 5 на листе «Товары»"))</f>
      </c>
      <c r="C12" s="53"/>
      <c r="D12" s="53"/>
      <c r="E12" s="53"/>
      <c r="F12" s="54"/>
      <c r="G12" s="3"/>
      <c r="H12" s="52" t="str">
        <f>IF('Товары'!D13="","",IF('Товары'!D13="Готово",'Товары'!A13,"Проверьте строку 6 на листе «Товары»"))</f>
      </c>
      <c r="I12" s="53"/>
      <c r="J12" s="53"/>
      <c r="K12" s="53"/>
      <c r="L12" s="54"/>
      <c r="M12" s="3"/>
    </row>
    <row r="13" ht="27" customHeight="1">
      <c r="A13" s="3"/>
      <c r="B13" s="55"/>
      <c r="C13" s="56"/>
      <c r="D13" s="56"/>
      <c r="E13" s="56"/>
      <c r="F13" s="57"/>
      <c r="G13" s="3"/>
      <c r="H13" s="55"/>
      <c r="I13" s="56"/>
      <c r="J13" s="56"/>
      <c r="K13" s="56"/>
      <c r="L13" s="57"/>
      <c r="M13" s="3"/>
    </row>
    <row r="14" ht="40.5" customHeight="1">
      <c r="A14" s="3"/>
      <c r="B14" s="64" t="str">
        <f>IF('Товары'!D12="Готово",'Товары'!B12,"")</f>
      </c>
      <c r="C14" s="59"/>
      <c r="D14" s="59"/>
      <c r="E14" s="59"/>
      <c r="F14" s="60"/>
      <c r="G14" s="3"/>
      <c r="H14" s="64" t="str">
        <f>IF('Товары'!D13="Готово",'Товары'!B13,"")</f>
      </c>
      <c r="I14" s="59"/>
      <c r="J14" s="59"/>
      <c r="K14" s="59"/>
      <c r="L14" s="60"/>
      <c r="M14" s="3"/>
    </row>
    <row r="15" ht="22.5" customHeight="1">
      <c r="A15" s="3"/>
      <c r="B15" s="61" t="str">
        <f>IF('Товары'!D12="Готово","руб. / "&amp;'Товары'!C12,"")</f>
      </c>
      <c r="C15" s="62"/>
      <c r="D15" s="62"/>
      <c r="E15" s="62"/>
      <c r="F15" s="63"/>
      <c r="G15" s="3"/>
      <c r="H15" s="61" t="str">
        <f>IF('Товары'!D13="Готово","руб. / "&amp;'Товары'!C13,"")</f>
      </c>
      <c r="I15" s="62"/>
      <c r="J15" s="62"/>
      <c r="K15" s="62"/>
      <c r="L15" s="63"/>
      <c r="M15" s="3"/>
    </row>
    <row r="16" ht="9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27" customHeight="1">
      <c r="A17" s="3"/>
      <c r="B17" s="52" t="str">
        <f>IF('Товары'!D14="","",IF('Товары'!D14="Готово",'Товары'!A14,"Проверьте строку 7 на листе «Товары»"))</f>
      </c>
      <c r="C17" s="53"/>
      <c r="D17" s="53"/>
      <c r="E17" s="53"/>
      <c r="F17" s="54"/>
      <c r="G17" s="3"/>
      <c r="H17" s="52" t="str">
        <f>IF('Товары'!D15="","",IF('Товары'!D15="Готово",'Товары'!A15,"Проверьте строку 8 на листе «Товары»"))</f>
      </c>
      <c r="I17" s="53"/>
      <c r="J17" s="53"/>
      <c r="K17" s="53"/>
      <c r="L17" s="54"/>
      <c r="M17" s="3"/>
    </row>
    <row r="18" ht="27" customHeight="1">
      <c r="A18" s="3"/>
      <c r="B18" s="55"/>
      <c r="C18" s="56"/>
      <c r="D18" s="56"/>
      <c r="E18" s="56"/>
      <c r="F18" s="57"/>
      <c r="G18" s="3"/>
      <c r="H18" s="55"/>
      <c r="I18" s="56"/>
      <c r="J18" s="56"/>
      <c r="K18" s="56"/>
      <c r="L18" s="57"/>
      <c r="M18" s="3"/>
    </row>
    <row r="19" ht="40.5" customHeight="1">
      <c r="A19" s="3"/>
      <c r="B19" s="64" t="str">
        <f>IF('Товары'!D14="Готово",'Товары'!B14,"")</f>
      </c>
      <c r="C19" s="59"/>
      <c r="D19" s="59"/>
      <c r="E19" s="59"/>
      <c r="F19" s="60"/>
      <c r="G19" s="3"/>
      <c r="H19" s="64" t="str">
        <f>IF('Товары'!D15="Готово",'Товары'!B15,"")</f>
      </c>
      <c r="I19" s="59"/>
      <c r="J19" s="59"/>
      <c r="K19" s="59"/>
      <c r="L19" s="60"/>
      <c r="M19" s="3"/>
    </row>
    <row r="20" ht="22.5" customHeight="1">
      <c r="A20" s="3"/>
      <c r="B20" s="61" t="str">
        <f>IF('Товары'!D14="Готово","руб. / "&amp;'Товары'!C14,"")</f>
      </c>
      <c r="C20" s="62"/>
      <c r="D20" s="62"/>
      <c r="E20" s="62"/>
      <c r="F20" s="63"/>
      <c r="G20" s="3"/>
      <c r="H20" s="61" t="str">
        <f>IF('Товары'!D15="Готово","руб. / "&amp;'Товары'!C15,"")</f>
      </c>
      <c r="I20" s="62"/>
      <c r="J20" s="62"/>
      <c r="K20" s="62"/>
      <c r="L20" s="63"/>
      <c r="M20" s="3"/>
    </row>
    <row r="21" ht="9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ht="27" customHeight="1">
      <c r="A22" s="3"/>
      <c r="B22" s="52" t="str">
        <f>IF('Товары'!D16="","",IF('Товары'!D16="Готово",'Товары'!A16,"Проверьте строку 9 на листе «Товары»"))</f>
      </c>
      <c r="C22" s="53"/>
      <c r="D22" s="53"/>
      <c r="E22" s="53"/>
      <c r="F22" s="54"/>
      <c r="G22" s="3"/>
      <c r="H22" s="52" t="str">
        <f>IF('Товары'!D17="","",IF('Товары'!D17="Готово",'Товары'!A17,"Проверьте строку 10 на листе «Товары»"))</f>
      </c>
      <c r="I22" s="53"/>
      <c r="J22" s="53"/>
      <c r="K22" s="53"/>
      <c r="L22" s="54"/>
      <c r="M22" s="3"/>
    </row>
    <row r="23" ht="27" customHeight="1">
      <c r="A23" s="3"/>
      <c r="B23" s="55"/>
      <c r="C23" s="56"/>
      <c r="D23" s="56"/>
      <c r="E23" s="56"/>
      <c r="F23" s="57"/>
      <c r="G23" s="3"/>
      <c r="H23" s="55"/>
      <c r="I23" s="56"/>
      <c r="J23" s="56"/>
      <c r="K23" s="56"/>
      <c r="L23" s="57"/>
      <c r="M23" s="3"/>
    </row>
    <row r="24" ht="40.5" customHeight="1">
      <c r="A24" s="3"/>
      <c r="B24" s="64" t="str">
        <f>IF('Товары'!D16="Готово",'Товары'!B16,"")</f>
      </c>
      <c r="C24" s="59"/>
      <c r="D24" s="59"/>
      <c r="E24" s="59"/>
      <c r="F24" s="60"/>
      <c r="G24" s="3"/>
      <c r="H24" s="64" t="str">
        <f>IF('Товары'!D17="Готово",'Товары'!B17,"")</f>
      </c>
      <c r="I24" s="59"/>
      <c r="J24" s="59"/>
      <c r="K24" s="59"/>
      <c r="L24" s="60"/>
      <c r="M24" s="3"/>
    </row>
    <row r="25" ht="22.5" customHeight="1">
      <c r="A25" s="3"/>
      <c r="B25" s="61" t="str">
        <f>IF('Товары'!D16="Готово","руб. / "&amp;'Товары'!C16,"")</f>
      </c>
      <c r="C25" s="62"/>
      <c r="D25" s="62"/>
      <c r="E25" s="62"/>
      <c r="F25" s="63"/>
      <c r="G25" s="3"/>
      <c r="H25" s="61" t="str">
        <f>IF('Товары'!D17="Готово","руб. / "&amp;'Товары'!C17,"")</f>
      </c>
      <c r="I25" s="62"/>
      <c r="J25" s="62"/>
      <c r="K25" s="62"/>
      <c r="L25" s="63"/>
      <c r="M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ht="21" customHeight="1">
      <c r="A27" s="3"/>
      <c r="B27" s="3" t="str">
        <v>Печать: А4, книжная ориентация, масштаб 100%. Сначала проверьте один лист.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</sheetData>
  <mergeCells>
    <mergeCell ref="B2:F3"/>
    <mergeCell ref="B4:F4"/>
    <mergeCell ref="B5:F5"/>
    <mergeCell ref="H2:L3"/>
    <mergeCell ref="H4:L4"/>
    <mergeCell ref="H5:L5"/>
    <mergeCell ref="B7:F8"/>
    <mergeCell ref="B9:F9"/>
    <mergeCell ref="B10:F10"/>
    <mergeCell ref="H7:L8"/>
    <mergeCell ref="H9:L9"/>
    <mergeCell ref="H10:L10"/>
    <mergeCell ref="B12:F13"/>
    <mergeCell ref="B14:F14"/>
    <mergeCell ref="B15:F15"/>
    <mergeCell ref="H12:L13"/>
    <mergeCell ref="H14:L14"/>
    <mergeCell ref="H15:L15"/>
    <mergeCell ref="B17:F18"/>
    <mergeCell ref="B19:F19"/>
    <mergeCell ref="B20:F20"/>
    <mergeCell ref="H17:L18"/>
    <mergeCell ref="H19:L19"/>
    <mergeCell ref="H20:L20"/>
    <mergeCell ref="B22:F23"/>
    <mergeCell ref="B24:F24"/>
    <mergeCell ref="B25:F25"/>
    <mergeCell ref="H22:L23"/>
    <mergeCell ref="H24:L24"/>
    <mergeCell ref="H25:L25"/>
  </mergeCells>
  <printOptions gridLines="0" headings="0" horizontalCentered="1"/>
  <pageMargins left="0.3937007874" right="0.3937007874" top="0.3937007874" bottom="0.3937007874" header="0" footer="0"/>
  <pageSetup paperSize="9" orientation="portrait" scale="100" useFirstPageNumber="0"/>
  <headerFooter/>
</worksheet>
</file>

<file path=xl/worksheets/sheet2.xml><?xml version="1.0" encoding="utf-8"?>
<worksheet xmlns="http://schemas.openxmlformats.org/spreadsheetml/2006/main">
  <sheetPr>
    <tabColor rgb="FFF6A449"/>
    <pageSetUpPr fitToPage="1"/>
  </sheetPr>
  <sheetViews>
    <sheetView showGridLines="0" workbookViewId="0"/>
  </sheetViews>
  <sheetFormatPr defaultRowHeight="15"/>
  <cols>
    <col min="1" max="1" width="43.75" hidden="0" customWidth="1"/>
    <col min="2" max="2" width="15" hidden="0" customWidth="1"/>
    <col min="3" max="3" width="17.5" hidden="0" customWidth="1"/>
    <col min="4" max="4" width="33.75" hidden="0" customWidth="1"/>
  </cols>
  <sheetData>
    <row r="1" ht="21" customHeight="1">
      <c r="A1" s="5"/>
      <c r="B1" s="5"/>
      <c r="C1" s="5"/>
      <c r="D1" s="5"/>
    </row>
    <row r="2" ht="28.5" customHeight="1">
      <c r="A2" s="6" t="str">
        <v>Ценники из Excel</v>
      </c>
      <c r="B2" s="5"/>
      <c r="C2" s="5"/>
      <c r="D2" s="5"/>
    </row>
    <row r="3" ht="21" customHeight="1">
      <c r="A3" s="5" t="str">
        <v>Замените два учебных примера своими товарами. Жёлтые ячейки можно редактировать.</v>
      </c>
      <c r="B3" s="5"/>
      <c r="C3" s="5"/>
      <c r="D3" s="5"/>
    </row>
    <row r="4" ht="21" customHeight="1">
      <c r="A4" s="5" t="str">
        <v>Одна строка — один ценник. Для нескольких копий повторите товар в следующих строках.</v>
      </c>
      <c r="B4" s="5"/>
      <c r="C4" s="5"/>
      <c r="D4" s="5"/>
    </row>
    <row r="5" ht="21" customHeight="1">
      <c r="A5" s="5" t="str">
        <v>На листе «Ценники А4» проверьте все значения и распечатайте один пробный лист.</v>
      </c>
      <c r="B5" s="5"/>
      <c r="C5" s="5"/>
      <c r="D5" s="5"/>
    </row>
    <row r="6" ht="21" customHeight="1">
      <c r="A6" s="5"/>
      <c r="B6" s="5"/>
      <c r="C6" s="5"/>
      <c r="D6" s="5"/>
    </row>
    <row r="7" ht="22.5" customHeight="1">
      <c r="A7" s="9" t="str">
        <v>Название товара</v>
      </c>
      <c r="B7" s="9" t="str">
        <v>Цена, ₽</v>
      </c>
      <c r="C7" s="9" t="str">
        <v>Единица</v>
      </c>
      <c r="D7" s="9" t="str">
        <v>Статус строки</v>
      </c>
    </row>
    <row r="8" ht="34.5" customHeight="1">
      <c r="A8" s="14" t="str">
        <v>Мёд цветочный 250 г</v>
      </c>
      <c r="B8" s="26" t="n">
        <v>390</v>
      </c>
      <c r="C8" s="16" t="str">
        <v>банка</v>
      </c>
      <c r="D8" s="12" t="str">
        <f>IF(COUNTA(A8:C8)=0,"",IF(A8="","Укажите название",IF(LEN(A8)&gt;50,"Название: не более 50 знаков",IF(NOT(ISNUMBER(B8)),"Введите цену числом",IF(OR(B8&lt;0.01,B8&gt;999999.99),"Цена: от 0,01 до 999 999,99",IF(ROUND(B8,2)&lt;&gt;B8,"Цена: не более 2 знаков после запятой",IF(C8="","Укажите единицу",IF(LEN(C8)&gt;16,"Единица: не более 16 знаков","Готово"))))))))</f>
        <v>Готово</v>
      </c>
    </row>
    <row r="9" ht="34.5" customHeight="1">
      <c r="A9" s="17" t="str">
        <v>Кружка керамическая</v>
      </c>
      <c r="B9" s="27" t="n">
        <v>750</v>
      </c>
      <c r="C9" s="19" t="str">
        <v>шт.</v>
      </c>
      <c r="D9" s="12" t="str">
        <f>IF(COUNTA(A9:C9)=0,"",IF(A9="","Укажите название",IF(LEN(A9)&gt;50,"Название: не более 50 знаков",IF(NOT(ISNUMBER(B9)),"Введите цену числом",IF(OR(B9&lt;0.01,B9&gt;999999.99),"Цена: от 0,01 до 999 999,99",IF(ROUND(B9,2)&lt;&gt;B9,"Цена: не более 2 знаков после запятой",IF(C9="","Укажите единицу",IF(LEN(C9)&gt;16,"Единица: не более 16 знаков","Готово"))))))))</f>
        <v>Готово</v>
      </c>
    </row>
    <row r="10" ht="34.5" customHeight="1">
      <c r="A10" s="17"/>
      <c r="B10" s="27"/>
      <c r="C10" s="19"/>
      <c r="D10" s="12" t="str">
        <f>IF(COUNTA(A10:C10)=0,"",IF(A10="","Укажите название",IF(LEN(A10)&gt;50,"Название: не более 50 знаков",IF(NOT(ISNUMBER(B10)),"Введите цену числом",IF(OR(B10&lt;0.01,B10&gt;999999.99),"Цена: от 0,01 до 999 999,99",IF(ROUND(B10,2)&lt;&gt;B10,"Цена: не более 2 знаков после запятой",IF(C10="","Укажите единицу",IF(LEN(C10)&gt;16,"Единица: не более 16 знаков","Готово"))))))))</f>
      </c>
    </row>
    <row r="11" ht="34.5" customHeight="1">
      <c r="A11" s="17"/>
      <c r="B11" s="27"/>
      <c r="C11" s="19"/>
      <c r="D11" s="12" t="str">
        <f>IF(COUNTA(A11:C11)=0,"",IF(A11="","Укажите название",IF(LEN(A11)&gt;50,"Название: не более 50 знаков",IF(NOT(ISNUMBER(B11)),"Введите цену числом",IF(OR(B11&lt;0.01,B11&gt;999999.99),"Цена: от 0,01 до 999 999,99",IF(ROUND(B11,2)&lt;&gt;B11,"Цена: не более 2 знаков после запятой",IF(C11="","Укажите единицу",IF(LEN(C11)&gt;16,"Единица: не более 16 знаков","Готово"))))))))</f>
      </c>
    </row>
    <row r="12" ht="34.5" customHeight="1">
      <c r="A12" s="17"/>
      <c r="B12" s="27"/>
      <c r="C12" s="19"/>
      <c r="D12" s="12" t="str">
        <f>IF(COUNTA(A12:C12)=0,"",IF(A12="","Укажите название",IF(LEN(A12)&gt;50,"Название: не более 50 знаков",IF(NOT(ISNUMBER(B12)),"Введите цену числом",IF(OR(B12&lt;0.01,B12&gt;999999.99),"Цена: от 0,01 до 999 999,99",IF(ROUND(B12,2)&lt;&gt;B12,"Цена: не более 2 знаков после запятой",IF(C12="","Укажите единицу",IF(LEN(C12)&gt;16,"Единица: не более 16 знаков","Готово"))))))))</f>
      </c>
    </row>
    <row r="13" ht="34.5" customHeight="1">
      <c r="A13" s="17"/>
      <c r="B13" s="27"/>
      <c r="C13" s="19"/>
      <c r="D13" s="12" t="str">
        <f>IF(COUNTA(A13:C13)=0,"",IF(A13="","Укажите название",IF(LEN(A13)&gt;50,"Название: не более 50 знаков",IF(NOT(ISNUMBER(B13)),"Введите цену числом",IF(OR(B13&lt;0.01,B13&gt;999999.99),"Цена: от 0,01 до 999 999,99",IF(ROUND(B13,2)&lt;&gt;B13,"Цена: не более 2 знаков после запятой",IF(C13="","Укажите единицу",IF(LEN(C13)&gt;16,"Единица: не более 16 знаков","Готово"))))))))</f>
      </c>
    </row>
    <row r="14" ht="34.5" customHeight="1">
      <c r="A14" s="17"/>
      <c r="B14" s="27"/>
      <c r="C14" s="19"/>
      <c r="D14" s="12" t="str">
        <f>IF(COUNTA(A14:C14)=0,"",IF(A14="","Укажите название",IF(LEN(A14)&gt;50,"Название: не более 50 знаков",IF(NOT(ISNUMBER(B14)),"Введите цену числом",IF(OR(B14&lt;0.01,B14&gt;999999.99),"Цена: от 0,01 до 999 999,99",IF(ROUND(B14,2)&lt;&gt;B14,"Цена: не более 2 знаков после запятой",IF(C14="","Укажите единицу",IF(LEN(C14)&gt;16,"Единица: не более 16 знаков","Готово"))))))))</f>
      </c>
    </row>
    <row r="15" ht="34.5" customHeight="1">
      <c r="A15" s="17"/>
      <c r="B15" s="27"/>
      <c r="C15" s="19"/>
      <c r="D15" s="12" t="str">
        <f>IF(COUNTA(A15:C15)=0,"",IF(A15="","Укажите название",IF(LEN(A15)&gt;50,"Название: не более 50 знаков",IF(NOT(ISNUMBER(B15)),"Введите цену числом",IF(OR(B15&lt;0.01,B15&gt;999999.99),"Цена: от 0,01 до 999 999,99",IF(ROUND(B15,2)&lt;&gt;B15,"Цена: не более 2 знаков после запятой",IF(C15="","Укажите единицу",IF(LEN(C15)&gt;16,"Единица: не более 16 знаков","Готово"))))))))</f>
      </c>
    </row>
    <row r="16" ht="34.5" customHeight="1">
      <c r="A16" s="17"/>
      <c r="B16" s="27"/>
      <c r="C16" s="19"/>
      <c r="D16" s="12" t="str">
        <f>IF(COUNTA(A16:C16)=0,"",IF(A16="","Укажите название",IF(LEN(A16)&gt;50,"Название: не более 50 знаков",IF(NOT(ISNUMBER(B16)),"Введите цену числом",IF(OR(B16&lt;0.01,B16&gt;999999.99),"Цена: от 0,01 до 999 999,99",IF(ROUND(B16,2)&lt;&gt;B16,"Цена: не более 2 знаков после запятой",IF(C16="","Укажите единицу",IF(LEN(C16)&gt;16,"Единица: не более 16 знаков","Готово"))))))))</f>
      </c>
    </row>
    <row r="17" ht="34.5" customHeight="1">
      <c r="A17" s="20"/>
      <c r="B17" s="28"/>
      <c r="C17" s="22"/>
      <c r="D17" s="12" t="str">
        <f>IF(COUNTA(A17:C17)=0,"",IF(A17="","Укажите название",IF(LEN(A17)&gt;50,"Название: не более 50 знаков",IF(NOT(ISNUMBER(B17)),"Введите цену числом",IF(OR(B17&lt;0.01,B17&gt;999999.99),"Цена: от 0,01 до 999 999,99",IF(ROUND(B17,2)&lt;&gt;B17,"Цена: не более 2 знаков после запятой",IF(C17="","Укажите единицу",IF(LEN(C17)&gt;16,"Единица: не более 16 знаков","Готово"))))))))</f>
      </c>
    </row>
    <row r="18" ht="21" customHeight="1">
      <c r="A18" s="5"/>
      <c r="B18" s="5"/>
      <c r="C18" s="5"/>
      <c r="D18" s="5"/>
    </row>
    <row r="19" ht="21" customHeight="1">
      <c r="A19" s="5"/>
      <c r="B19" s="5"/>
      <c r="C19" s="5"/>
      <c r="D19" s="5"/>
    </row>
    <row r="20" ht="21" customHeight="1">
      <c r="A20" s="5" t="str">
        <v>Название — до 50 знаков, единица — до 16. Длинные названия сокращайте по смыслу.</v>
      </c>
      <c r="B20" s="5"/>
      <c r="C20" s="5"/>
      <c r="D20" s="5"/>
    </row>
    <row r="21" ht="21" customHeight="1">
      <c r="A21" s="5" t="str">
        <v>Цена — число от 0,01 до 999 999,99. Указывайте не более двух знаков после запятой.</v>
      </c>
      <c r="B21" s="5"/>
      <c r="C21" s="5"/>
      <c r="D21" s="5"/>
    </row>
    <row r="22" ht="21" customHeight="1">
      <c r="A22" s="5" t="str">
        <v>Не добавляйте «руб.» в ячейку цены. Единицу продажи заполняйте отдельно: шт., кг, банка.</v>
      </c>
      <c r="B22" s="5"/>
      <c r="C22" s="5"/>
      <c r="D22" s="5"/>
    </row>
    <row r="23" ht="21" customHeight="1">
      <c r="A23" s="5" t="str">
        <v>Пустая строка оставляет пустой ценник. Ошибку исправьте на этом листе до печати.</v>
      </c>
      <c r="B23" s="5"/>
      <c r="C23" s="5"/>
      <c r="D23" s="5"/>
    </row>
    <row r="24" ht="21" customHeight="1">
      <c r="A24" s="5" t="str">
        <v>Печатайте только лист «Ценники А4»: А4, книжная ориентация, масштаб 100%.</v>
      </c>
      <c r="B24" s="5"/>
      <c r="C24" s="5"/>
      <c r="D24" s="5"/>
    </row>
    <row r="25" ht="21" customHeight="1">
      <c r="A25" s="5" t="str">
        <v>Обычная бумага для нарезки. Размер готовых наклеек сначала проверьте пробной печатью.</v>
      </c>
      <c r="B25" s="5"/>
      <c r="C25" s="5"/>
      <c r="D25" s="5"/>
    </row>
    <row r="26" ht="21" customHeight="1">
      <c r="A26" s="5" t="str">
        <v>ДокиДепо — dokidepo.ru. Эти примеры и цены учебные. Файл работает без интернета.</v>
      </c>
      <c r="B26" s="5"/>
      <c r="C26" s="5"/>
      <c r="D26" s="5"/>
    </row>
    <row r="27" ht="21" customHeight="1">
      <c r="A27" s="5"/>
      <c r="B27" s="5"/>
      <c r="C27" s="5"/>
      <c r="D27" s="5"/>
    </row>
  </sheetData>
  <conditionalFormatting sqref="D8:D17">
    <cfRule type="expression" dxfId="0" priority="1">
      <formula>AND(D8&lt;&gt;"",D8&lt;&gt;"Готово")</formula>
    </cfRule>
  </conditionalFormatting>
  <dataValidations count="1">
    <dataValidation type="decimal" operator="between" sqref="B8:B17">
      <formula1>0.01</formula1>
      <formula2>999999.99</formula2>
    </dataValidation>
  </dataValidations>
  <printOptions gridLines="0" headings="0" horizontalCentered="1"/>
  <pageMargins left="0.3937007874" right="0.3937007874" top="0.3937007874" bottom="0.3937007874" header="0" footer="0"/>
  <pageSetup paperSize="9" orientation="portrait" scale="100" useFirstPageNumber="0" fitToWidth="1" fitToHeight="1"/>
  <headerFooter/>
</worksheet>
</file>